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_Forecast\2022_01_IR\Presentation\for Press-conference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S30" i="61" l="1"/>
  <c r="Q30" i="61"/>
  <c r="S29" i="61"/>
  <c r="Q29" i="61"/>
  <c r="S28" i="61"/>
  <c r="Q28" i="61"/>
  <c r="S27" i="61"/>
  <c r="Q27" i="61"/>
  <c r="F30" i="61"/>
  <c r="F29" i="61"/>
  <c r="F28" i="61"/>
  <c r="F27" i="61"/>
  <c r="S26" i="61" l="1"/>
  <c r="Q26" i="61"/>
  <c r="S25" i="61"/>
  <c r="Q25" i="61"/>
  <c r="S24" i="61"/>
  <c r="Q24" i="61"/>
  <c r="S23" i="61"/>
  <c r="Q23" i="61"/>
  <c r="F26" i="61"/>
  <c r="F25" i="61"/>
  <c r="F24" i="61"/>
  <c r="F23" i="61"/>
  <c r="F14" i="61"/>
  <c r="F15" i="61"/>
  <c r="F12" i="61" l="1"/>
  <c r="F11" i="61"/>
  <c r="F10" i="61"/>
  <c r="F9" i="61"/>
  <c r="F8" i="61"/>
  <c r="F7" i="61"/>
  <c r="F6" i="61"/>
  <c r="F5" i="61"/>
  <c r="F4" i="61"/>
  <c r="F3" i="61"/>
  <c r="F13" i="61"/>
  <c r="S22" i="61" l="1"/>
  <c r="Q22" i="61"/>
  <c r="S21" i="61"/>
  <c r="Q21" i="61"/>
  <c r="S20" i="61"/>
  <c r="Q20" i="61"/>
  <c r="S19" i="61"/>
  <c r="Q19" i="61"/>
  <c r="F22" i="61" l="1"/>
  <c r="F19" i="61" l="1"/>
  <c r="F20" i="61"/>
  <c r="F21" i="61"/>
  <c r="Q7" i="61" l="1"/>
  <c r="S7" i="61"/>
  <c r="Q8" i="61"/>
  <c r="S8" i="61"/>
  <c r="Q9" i="61"/>
  <c r="S9" i="61"/>
  <c r="Q10" i="61"/>
  <c r="S10" i="61"/>
  <c r="Q11" i="61"/>
  <c r="S11" i="61"/>
  <c r="Q12" i="61"/>
  <c r="S12" i="61"/>
  <c r="Q13" i="61"/>
  <c r="S13" i="61"/>
  <c r="Q14" i="61"/>
  <c r="S14" i="61"/>
  <c r="Q15" i="61"/>
  <c r="S15" i="61"/>
  <c r="Q16" i="61"/>
  <c r="S16" i="61"/>
  <c r="Q17" i="61"/>
  <c r="S17" i="61"/>
  <c r="Q18" i="61"/>
  <c r="S18" i="61"/>
  <c r="S6" i="61" l="1"/>
  <c r="Q6" i="61"/>
  <c r="S5" i="61"/>
  <c r="Q5" i="61"/>
  <c r="S4" i="61"/>
  <c r="Q4" i="61"/>
  <c r="S3" i="61"/>
  <c r="Q3" i="61"/>
  <c r="F18" i="61" l="1"/>
  <c r="F16" i="61" l="1"/>
  <c r="F17" i="61"/>
</calcChain>
</file>

<file path=xl/sharedStrings.xml><?xml version="1.0" encoding="utf-8"?>
<sst xmlns="http://schemas.openxmlformats.org/spreadsheetml/2006/main" count="45" uniqueCount="37">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</sst>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0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0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0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0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0" fillId="5" borderId="0" applyNumberFormat="0" applyBorder="0" applyAlignment="0" applyProtection="0"/>
    <xf numFmtId="179" fontId="10" fillId="6" borderId="0" applyNumberFormat="0" applyBorder="0" applyAlignment="0" applyProtection="0"/>
    <xf numFmtId="179" fontId="10" fillId="7" borderId="0" applyNumberFormat="0" applyBorder="0" applyAlignment="0" applyProtection="0"/>
    <xf numFmtId="179" fontId="10" fillId="8" borderId="0" applyNumberFormat="0" applyBorder="0" applyAlignment="0" applyProtection="0"/>
    <xf numFmtId="179" fontId="10" fillId="9" borderId="0" applyNumberFormat="0" applyBorder="0" applyAlignment="0" applyProtection="0"/>
    <xf numFmtId="179" fontId="10" fillId="10" borderId="0" applyNumberFormat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0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0" fillId="11" borderId="0" applyNumberFormat="0" applyBorder="0" applyAlignment="0" applyProtection="0"/>
    <xf numFmtId="179" fontId="10" fillId="12" borderId="0" applyNumberFormat="0" applyBorder="0" applyAlignment="0" applyProtection="0"/>
    <xf numFmtId="179" fontId="10" fillId="13" borderId="0" applyNumberFormat="0" applyBorder="0" applyAlignment="0" applyProtection="0"/>
    <xf numFmtId="179" fontId="10" fillId="8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82" fontId="8" fillId="0" borderId="0" applyFont="0" applyFill="0" applyBorder="0" applyAlignment="0" applyProtection="0"/>
    <xf numFmtId="179" fontId="13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3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3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3" fillId="15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18" borderId="0" applyNumberFormat="0" applyBorder="0" applyAlignment="0" applyProtection="0"/>
    <xf numFmtId="179" fontId="13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3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3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179" fontId="16" fillId="0" borderId="3">
      <protection hidden="1"/>
    </xf>
    <xf numFmtId="179" fontId="17" fillId="23" borderId="3" applyNumberFormat="0" applyFont="0" applyBorder="0" applyAlignment="0" applyProtection="0">
      <protection hidden="1"/>
    </xf>
    <xf numFmtId="179" fontId="18" fillId="0" borderId="3">
      <protection hidden="1"/>
    </xf>
    <xf numFmtId="179" fontId="19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1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3" fillId="0" borderId="5" applyNumberFormat="0" applyFont="0" applyFill="0" applyAlignment="0" applyProtection="0"/>
    <xf numFmtId="179" fontId="24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" fontId="26" fillId="25" borderId="2">
      <alignment horizontal="right" vertical="center"/>
    </xf>
    <xf numFmtId="179" fontId="27" fillId="25" borderId="2">
      <alignment horizontal="right" vertical="center"/>
    </xf>
    <xf numFmtId="179" fontId="12" fillId="25" borderId="7"/>
    <xf numFmtId="179" fontId="26" fillId="2" borderId="2">
      <alignment horizontal="center" vertical="center"/>
    </xf>
    <xf numFmtId="1" fontId="26" fillId="25" borderId="2">
      <alignment horizontal="right" vertical="center"/>
    </xf>
    <xf numFmtId="179" fontId="12" fillId="25" borderId="0"/>
    <xf numFmtId="179" fontId="12" fillId="25" borderId="0"/>
    <xf numFmtId="179" fontId="28" fillId="25" borderId="2">
      <alignment horizontal="left" vertical="center"/>
    </xf>
    <xf numFmtId="179" fontId="28" fillId="25" borderId="8">
      <alignment vertical="center"/>
    </xf>
    <xf numFmtId="179" fontId="29" fillId="25" borderId="9">
      <alignment vertical="center"/>
    </xf>
    <xf numFmtId="179" fontId="28" fillId="25" borderId="2"/>
    <xf numFmtId="179" fontId="27" fillId="25" borderId="2">
      <alignment horizontal="right" vertical="center"/>
    </xf>
    <xf numFmtId="179" fontId="30" fillId="26" borderId="2">
      <alignment horizontal="left" vertical="center"/>
    </xf>
    <xf numFmtId="179" fontId="30" fillId="26" borderId="2">
      <alignment horizontal="left" vertical="center"/>
    </xf>
    <xf numFmtId="179" fontId="5" fillId="25" borderId="2">
      <alignment horizontal="left" vertical="center"/>
    </xf>
    <xf numFmtId="179" fontId="31" fillId="25" borderId="7"/>
    <xf numFmtId="179" fontId="26" fillId="2" borderId="2">
      <alignment horizontal="left" vertical="center"/>
    </xf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38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34" fillId="0" borderId="0" applyFont="0" applyFill="0" applyBorder="0" applyAlignment="0" applyProtection="0"/>
    <xf numFmtId="184" fontId="35" fillId="0" borderId="0">
      <alignment horizontal="right" vertical="top"/>
    </xf>
    <xf numFmtId="3" fontId="36" fillId="0" borderId="0" applyFont="0" applyFill="0" applyBorder="0" applyAlignment="0" applyProtection="0"/>
    <xf numFmtId="179" fontId="37" fillId="0" borderId="0"/>
    <xf numFmtId="3" fontId="12" fillId="0" borderId="0" applyFill="0" applyBorder="0" applyAlignment="0" applyProtection="0"/>
    <xf numFmtId="179" fontId="38" fillId="0" borderId="0"/>
    <xf numFmtId="179" fontId="38" fillId="0" borderId="0"/>
    <xf numFmtId="167" fontId="33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9" fillId="0" borderId="0">
      <protection locked="0"/>
    </xf>
    <xf numFmtId="179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1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6" fillId="0" borderId="0"/>
    <xf numFmtId="179" fontId="44" fillId="0" borderId="0">
      <protection locked="0"/>
    </xf>
    <xf numFmtId="179" fontId="47" fillId="0" borderId="0"/>
    <xf numFmtId="179" fontId="44" fillId="0" borderId="0">
      <protection locked="0"/>
    </xf>
    <xf numFmtId="179" fontId="47" fillId="0" borderId="0"/>
    <xf numFmtId="179" fontId="45" fillId="0" borderId="0">
      <protection locked="0"/>
    </xf>
    <xf numFmtId="179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6" fontId="39" fillId="0" borderId="0">
      <protection locked="0"/>
    </xf>
    <xf numFmtId="179" fontId="47" fillId="0" borderId="0"/>
    <xf numFmtId="179" fontId="48" fillId="0" borderId="0"/>
    <xf numFmtId="179" fontId="47" fillId="0" borderId="0"/>
    <xf numFmtId="179" fontId="37" fillId="0" borderId="0"/>
    <xf numFmtId="179" fontId="49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38" fontId="51" fillId="2" borderId="0" applyNumberFormat="0" applyBorder="0" applyAlignment="0" applyProtection="0"/>
    <xf numFmtId="179" fontId="52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4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6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6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86" fontId="58" fillId="0" borderId="0">
      <protection locked="0"/>
    </xf>
    <xf numFmtId="186" fontId="58" fillId="0" borderId="0">
      <protection locked="0"/>
    </xf>
    <xf numFmtId="179" fontId="59" fillId="0" borderId="0" applyNumberFormat="0" applyFill="0" applyBorder="0" applyAlignment="0" applyProtection="0">
      <alignment vertical="top"/>
      <protection locked="0"/>
    </xf>
    <xf numFmtId="179" fontId="60" fillId="0" borderId="0" applyNumberFormat="0" applyFill="0" applyBorder="0" applyAlignment="0" applyProtection="0">
      <alignment vertical="top"/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9" fontId="5" fillId="0" borderId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9" fontId="63" fillId="10" borderId="4" applyNumberFormat="0" applyAlignment="0" applyProtection="0"/>
    <xf numFmtId="10" fontId="51" fillId="25" borderId="2" applyNumberFormat="0" applyBorder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91" fontId="66" fillId="0" borderId="0"/>
    <xf numFmtId="179" fontId="47" fillId="0" borderId="13"/>
    <xf numFmtId="179" fontId="67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9" fillId="0" borderId="3">
      <alignment horizontal="left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92" fontId="23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9" fontId="71" fillId="0" borderId="0"/>
    <xf numFmtId="179" fontId="72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4" fillId="0" borderId="0"/>
    <xf numFmtId="179" fontId="75" fillId="0" borderId="0"/>
    <xf numFmtId="179" fontId="75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11" fillId="0" borderId="0"/>
    <xf numFmtId="179" fontId="11" fillId="0" borderId="0"/>
    <xf numFmtId="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79" fontId="1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5" fillId="0" borderId="0"/>
    <xf numFmtId="179" fontId="12" fillId="0" borderId="0"/>
    <xf numFmtId="179" fontId="8" fillId="0" borderId="0"/>
    <xf numFmtId="179" fontId="7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7" fillId="0" borderId="0" applyNumberFormat="0" applyFill="0" applyBorder="0" applyAlignment="0" applyProtection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95" fontId="34" fillId="0" borderId="0" applyFill="0" applyBorder="0" applyAlignment="0" applyProtection="0">
      <alignment horizontal="right"/>
    </xf>
    <xf numFmtId="179" fontId="43" fillId="0" borderId="0"/>
    <xf numFmtId="179" fontId="78" fillId="0" borderId="0"/>
    <xf numFmtId="179" fontId="5" fillId="28" borderId="15" applyNumberFormat="0" applyFont="0" applyAlignment="0" applyProtection="0"/>
    <xf numFmtId="179" fontId="75" fillId="28" borderId="15" applyNumberFormat="0" applyFont="0" applyAlignment="0" applyProtection="0"/>
    <xf numFmtId="179" fontId="11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49" fontId="79" fillId="0" borderId="0"/>
    <xf numFmtId="171" fontId="80" fillId="0" borderId="0" applyFont="0" applyFill="0" applyBorder="0" applyAlignment="0" applyProtection="0"/>
    <xf numFmtId="179" fontId="81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79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34" fillId="0" borderId="0" applyFill="0" applyBorder="0" applyAlignment="0">
      <alignment horizontal="centerContinuous"/>
    </xf>
    <xf numFmtId="179" fontId="8" fillId="0" borderId="0"/>
    <xf numFmtId="179" fontId="83" fillId="0" borderId="3" applyNumberFormat="0" applyFill="0" applyBorder="0" applyAlignment="0" applyProtection="0">
      <protection hidden="1"/>
    </xf>
    <xf numFmtId="176" fontId="84" fillId="0" borderId="0"/>
    <xf numFmtId="179" fontId="85" fillId="0" borderId="0"/>
    <xf numFmtId="179" fontId="12" fillId="0" borderId="0" applyNumberFormat="0"/>
    <xf numFmtId="179" fontId="86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4" fillId="23" borderId="3"/>
    <xf numFmtId="186" fontId="39" fillId="0" borderId="17">
      <protection locked="0"/>
    </xf>
    <xf numFmtId="179" fontId="88" fillId="0" borderId="18" applyNumberFormat="0" applyFill="0" applyAlignment="0" applyProtection="0"/>
    <xf numFmtId="179" fontId="44" fillId="0" borderId="17">
      <protection locked="0"/>
    </xf>
    <xf numFmtId="179" fontId="71" fillId="0" borderId="0"/>
    <xf numFmtId="179" fontId="89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6" fontId="93" fillId="0" borderId="0">
      <alignment horizontal="right"/>
    </xf>
    <xf numFmtId="179" fontId="13" fillId="19" borderId="0" applyNumberFormat="0" applyBorder="0" applyAlignment="0" applyProtection="0"/>
    <xf numFmtId="179" fontId="13" fillId="20" borderId="0" applyNumberFormat="0" applyBorder="0" applyAlignment="0" applyProtection="0"/>
    <xf numFmtId="179" fontId="13" fillId="21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22" borderId="0" applyNumberFormat="0" applyBorder="0" applyAlignment="0" applyProtection="0"/>
    <xf numFmtId="179" fontId="63" fillId="10" borderId="4" applyNumberFormat="0" applyAlignment="0" applyProtection="0"/>
    <xf numFmtId="179" fontId="94" fillId="0" borderId="0" applyProtection="0"/>
    <xf numFmtId="202" fontId="95" fillId="0" borderId="0" applyFont="0" applyFill="0" applyBorder="0" applyAlignment="0" applyProtection="0"/>
    <xf numFmtId="179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9" fontId="9" fillId="0" borderId="1">
      <alignment horizontal="centerContinuous" vertical="top" wrapText="1"/>
    </xf>
    <xf numFmtId="179" fontId="96" fillId="0" borderId="0" applyProtection="0"/>
    <xf numFmtId="179" fontId="97" fillId="0" borderId="0" applyProtection="0"/>
    <xf numFmtId="179" fontId="67" fillId="0" borderId="14" applyNumberFormat="0" applyFill="0" applyAlignment="0" applyProtection="0"/>
    <xf numFmtId="179" fontId="94" fillId="0" borderId="17" applyProtection="0"/>
    <xf numFmtId="179" fontId="24" fillId="24" borderId="6" applyNumberFormat="0" applyAlignment="0" applyProtection="0"/>
    <xf numFmtId="179" fontId="86" fillId="0" borderId="0" applyNumberFormat="0" applyFill="0" applyBorder="0" applyAlignment="0" applyProtection="0"/>
    <xf numFmtId="179" fontId="21" fillId="23" borderId="4" applyNumberFormat="0" applyAlignment="0" applyProtection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0" fontId="98" fillId="0" borderId="0"/>
    <xf numFmtId="179" fontId="10" fillId="0" borderId="0"/>
    <xf numFmtId="179" fontId="7" fillId="0" borderId="0"/>
    <xf numFmtId="179" fontId="10" fillId="0" borderId="0"/>
    <xf numFmtId="179" fontId="76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5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99" fillId="0" borderId="0"/>
    <xf numFmtId="179" fontId="76" fillId="0" borderId="0"/>
    <xf numFmtId="179" fontId="7" fillId="0" borderId="0"/>
    <xf numFmtId="179" fontId="10" fillId="0" borderId="0"/>
    <xf numFmtId="179" fontId="99" fillId="0" borderId="0"/>
    <xf numFmtId="179" fontId="99" fillId="0" borderId="0"/>
    <xf numFmtId="179" fontId="5" fillId="0" borderId="0"/>
    <xf numFmtId="179" fontId="76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10" fillId="0" borderId="0"/>
    <xf numFmtId="179" fontId="7" fillId="0" borderId="0"/>
    <xf numFmtId="179" fontId="10" fillId="0" borderId="0"/>
    <xf numFmtId="179" fontId="10" fillId="0" borderId="0"/>
    <xf numFmtId="179" fontId="10" fillId="0" borderId="0"/>
    <xf numFmtId="179" fontId="4" fillId="0" borderId="18" applyNumberFormat="0" applyFill="0" applyAlignment="0" applyProtection="0"/>
    <xf numFmtId="179" fontId="19" fillId="6" borderId="0" applyNumberFormat="0" applyBorder="0" applyAlignment="0" applyProtection="0"/>
    <xf numFmtId="179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9" fontId="81" fillId="23" borderId="16" applyNumberFormat="0" applyAlignment="0" applyProtection="0"/>
    <xf numFmtId="179" fontId="72" fillId="27" borderId="0" applyNumberFormat="0" applyBorder="0" applyAlignment="0" applyProtection="0"/>
    <xf numFmtId="179" fontId="77" fillId="0" borderId="0"/>
    <xf numFmtId="179" fontId="94" fillId="0" borderId="0"/>
    <xf numFmtId="179" fontId="8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3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41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6" fontId="6" fillId="0" borderId="0" xfId="782" applyNumberFormat="1" applyFont="1"/>
    <xf numFmtId="176" fontId="1" fillId="0" borderId="0" xfId="782" applyNumberFormat="1"/>
    <xf numFmtId="9" fontId="6" fillId="0" borderId="0" xfId="1" applyNumberFormat="1" applyBorder="1"/>
    <xf numFmtId="176" fontId="6" fillId="3" borderId="0" xfId="4" applyNumberFormat="1" applyFill="1"/>
    <xf numFmtId="176" fontId="104" fillId="3" borderId="0" xfId="783" applyNumberFormat="1" applyFont="1" applyFill="1"/>
    <xf numFmtId="176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6" fontId="103" fillId="0" borderId="0" xfId="2" applyNumberFormat="1" applyFont="1"/>
    <xf numFmtId="0" fontId="103" fillId="3" borderId="0" xfId="782" applyFont="1" applyFill="1" applyBorder="1"/>
    <xf numFmtId="176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6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6" fontId="104" fillId="3" borderId="1" xfId="783" applyNumberFormat="1" applyFont="1" applyFill="1" applyBorder="1"/>
    <xf numFmtId="176" fontId="105" fillId="4" borderId="1" xfId="3" applyNumberFormat="1" applyFont="1" applyFill="1" applyBorder="1" applyAlignment="1">
      <alignment horizontal="right"/>
    </xf>
    <xf numFmtId="176" fontId="105" fillId="4" borderId="0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  <xf numFmtId="176" fontId="105" fillId="4" borderId="19" xfId="3" applyNumberFormat="1" applyFont="1" applyFill="1" applyBorder="1" applyAlignment="1">
      <alignment horizontal="right"/>
    </xf>
    <xf numFmtId="176" fontId="105" fillId="3" borderId="1" xfId="3" applyNumberFormat="1" applyFont="1" applyFill="1" applyBorder="1" applyAlignment="1">
      <alignment horizontal="right"/>
    </xf>
    <xf numFmtId="176" fontId="105" fillId="3" borderId="0" xfId="3" applyNumberFormat="1" applyFont="1" applyFill="1" applyBorder="1" applyAlignment="1">
      <alignment horizontal="right"/>
    </xf>
    <xf numFmtId="9" fontId="112" fillId="0" borderId="0" xfId="1" applyNumberFormat="1" applyFont="1"/>
    <xf numFmtId="176" fontId="113" fillId="0" borderId="0" xfId="782" applyNumberFormat="1" applyFont="1"/>
    <xf numFmtId="0" fontId="1" fillId="3" borderId="0" xfId="782" applyFill="1"/>
    <xf numFmtId="0" fontId="107" fillId="0" borderId="0" xfId="1" applyFont="1" applyBorder="1" applyAlignment="1">
      <alignment horizontal="center" vertical="top" wrapText="1"/>
    </xf>
    <xf numFmtId="0" fontId="110" fillId="0" borderId="1" xfId="782" applyFont="1" applyBorder="1" applyAlignment="1">
      <alignment horizontal="center"/>
    </xf>
    <xf numFmtId="9" fontId="109" fillId="0" borderId="0" xfId="1" applyNumberFormat="1" applyFont="1" applyAlignment="1">
      <alignment horizontal="center" wrapText="1"/>
    </xf>
    <xf numFmtId="0" fontId="103" fillId="0" borderId="1" xfId="1" applyFont="1" applyBorder="1" applyAlignment="1">
      <alignment horizontal="center" vertical="top"/>
    </xf>
    <xf numFmtId="0" fontId="1" fillId="4" borderId="0" xfId="782" applyFill="1"/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9E3506"/>
      <color rgb="FFDC4B64"/>
      <color rgb="FF057C48"/>
      <color rgb="FF057D46"/>
      <color rgb="FF7D0532"/>
      <color rgb="FF505050"/>
      <color rgb="FF8E8E8E"/>
      <color rgb="FF6B6B6B"/>
      <color rgb="FFFF7518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6" formatCode="0.0">
                  <c:v>0.56999999999999995</c:v>
                </c:pt>
                <c:pt idx="17" formatCode="0.0">
                  <c:v>1.02</c:v>
                </c:pt>
                <c:pt idx="18" formatCode="0.0">
                  <c:v>1.35</c:v>
                </c:pt>
                <c:pt idx="19" formatCode="0.0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6" formatCode="0.0">
                  <c:v>0.43</c:v>
                </c:pt>
                <c:pt idx="17" formatCode="0.0">
                  <c:v>0.76</c:v>
                </c:pt>
                <c:pt idx="18" formatCode="0.0">
                  <c:v>1.01</c:v>
                </c:pt>
                <c:pt idx="19" formatCode="0.0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6" formatCode="0.0">
                  <c:v>0.53</c:v>
                </c:pt>
                <c:pt idx="17" formatCode="0.0">
                  <c:v>0.96</c:v>
                </c:pt>
                <c:pt idx="18" formatCode="0.0">
                  <c:v>1.27</c:v>
                </c:pt>
                <c:pt idx="19" formatCode="0.0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6" formatCode="0.0">
                  <c:v>0.89</c:v>
                </c:pt>
                <c:pt idx="17" formatCode="0.0">
                  <c:v>1.61</c:v>
                </c:pt>
                <c:pt idx="18" formatCode="0.0">
                  <c:v>2.13</c:v>
                </c:pt>
                <c:pt idx="19" formatCode="0.0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CPI!$F$3:$F$30</c:f>
              <c:numCache>
                <c:formatCode>0.0</c:formatCode>
                <c:ptCount val="28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10</c:v>
                </c:pt>
                <c:pt idx="16">
                  <c:v>7.3299999999999992</c:v>
                </c:pt>
                <c:pt idx="17">
                  <c:v>5.75</c:v>
                </c:pt>
                <c:pt idx="18">
                  <c:v>3.8600000000000003</c:v>
                </c:pt>
                <c:pt idx="19">
                  <c:v>2.6000000000000005</c:v>
                </c:pt>
                <c:pt idx="20">
                  <c:v>1.3099999999999996</c:v>
                </c:pt>
                <c:pt idx="21">
                  <c:v>6.9999999999999396E-2</c:v>
                </c:pt>
                <c:pt idx="22">
                  <c:v>-0.71</c:v>
                </c:pt>
                <c:pt idx="23">
                  <c:v>-1.2599999999999998</c:v>
                </c:pt>
                <c:pt idx="24">
                  <c:v>-1.2599999999999998</c:v>
                </c:pt>
                <c:pt idx="25">
                  <c:v>-1.0599999999999996</c:v>
                </c:pt>
                <c:pt idx="26">
                  <c:v>-1.2599999999999998</c:v>
                </c:pt>
                <c:pt idx="27">
                  <c:v>-1.2599999999999998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CPI!$G$3:$G$30</c:f>
              <c:numCache>
                <c:formatCode>General</c:formatCode>
                <c:ptCount val="28"/>
                <c:pt idx="16" formatCode="0.0">
                  <c:v>0.69</c:v>
                </c:pt>
                <c:pt idx="17" formatCode="0.0">
                  <c:v>1.24</c:v>
                </c:pt>
                <c:pt idx="18" formatCode="0.0">
                  <c:v>1.64</c:v>
                </c:pt>
                <c:pt idx="19" formatCode="0.0">
                  <c:v>1.89</c:v>
                </c:pt>
                <c:pt idx="20" formatCode="0.0">
                  <c:v>1.96</c:v>
                </c:pt>
                <c:pt idx="21" formatCode="0.0">
                  <c:v>2.08</c:v>
                </c:pt>
                <c:pt idx="22" formatCode="0.0">
                  <c:v>2.2200000000000002</c:v>
                </c:pt>
                <c:pt idx="23" formatCode="0.0">
                  <c:v>2.31</c:v>
                </c:pt>
                <c:pt idx="24" formatCode="0.0">
                  <c:v>2.31</c:v>
                </c:pt>
                <c:pt idx="25" formatCode="0.0">
                  <c:v>2.31</c:v>
                </c:pt>
                <c:pt idx="26" formatCode="0.0">
                  <c:v>2.31</c:v>
                </c:pt>
                <c:pt idx="27" formatCode="0.0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CPI!$H$3:$H$30</c:f>
              <c:numCache>
                <c:formatCode>General</c:formatCode>
                <c:ptCount val="28"/>
                <c:pt idx="16" formatCode="0.0">
                  <c:v>0.41</c:v>
                </c:pt>
                <c:pt idx="17" formatCode="0.0">
                  <c:v>0.74</c:v>
                </c:pt>
                <c:pt idx="18" formatCode="0.0">
                  <c:v>0.98</c:v>
                </c:pt>
                <c:pt idx="19" formatCode="0.0">
                  <c:v>1.1200000000000001</c:v>
                </c:pt>
                <c:pt idx="20" formatCode="0.0">
                  <c:v>1.1599999999999999</c:v>
                </c:pt>
                <c:pt idx="21" formatCode="0.0">
                  <c:v>1.24</c:v>
                </c:pt>
                <c:pt idx="22" formatCode="0.0">
                  <c:v>1.32</c:v>
                </c:pt>
                <c:pt idx="23" formatCode="0.0">
                  <c:v>1.38</c:v>
                </c:pt>
                <c:pt idx="24" formatCode="0.0">
                  <c:v>1.38</c:v>
                </c:pt>
                <c:pt idx="25" formatCode="0.0">
                  <c:v>1.38</c:v>
                </c:pt>
                <c:pt idx="26" formatCode="0.0">
                  <c:v>1.38</c:v>
                </c:pt>
                <c:pt idx="27" formatCode="0.0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CPI!$I$3:$I$30</c:f>
              <c:numCache>
                <c:formatCode>General</c:formatCode>
                <c:ptCount val="28"/>
                <c:pt idx="16" formatCode="0.0">
                  <c:v>0.33</c:v>
                </c:pt>
                <c:pt idx="17" formatCode="0.0">
                  <c:v>0.59</c:v>
                </c:pt>
                <c:pt idx="18" formatCode="0.0">
                  <c:v>0.78</c:v>
                </c:pt>
                <c:pt idx="19" formatCode="0.0">
                  <c:v>0.9</c:v>
                </c:pt>
                <c:pt idx="20" formatCode="0.0">
                  <c:v>0.93</c:v>
                </c:pt>
                <c:pt idx="21" formatCode="0.0">
                  <c:v>0.99</c:v>
                </c:pt>
                <c:pt idx="22" formatCode="0.0">
                  <c:v>1.06</c:v>
                </c:pt>
                <c:pt idx="23" formatCode="0.0">
                  <c:v>1.1000000000000001</c:v>
                </c:pt>
                <c:pt idx="24" formatCode="0.0">
                  <c:v>1.1000000000000001</c:v>
                </c:pt>
                <c:pt idx="25" formatCode="0.0">
                  <c:v>1.1000000000000001</c:v>
                </c:pt>
                <c:pt idx="26" formatCode="0.0">
                  <c:v>1.1000000000000001</c:v>
                </c:pt>
                <c:pt idx="27" formatCode="0.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CPI!$J$3:$J$30</c:f>
              <c:numCache>
                <c:formatCode>General</c:formatCode>
                <c:ptCount val="28"/>
                <c:pt idx="16" formatCode="0.0">
                  <c:v>0.44</c:v>
                </c:pt>
                <c:pt idx="17" formatCode="0.0">
                  <c:v>0.78</c:v>
                </c:pt>
                <c:pt idx="18" formatCode="0.0">
                  <c:v>1.04</c:v>
                </c:pt>
                <c:pt idx="19" formatCode="0.0">
                  <c:v>1.19</c:v>
                </c:pt>
                <c:pt idx="20" formatCode="0.0">
                  <c:v>1.24</c:v>
                </c:pt>
                <c:pt idx="21" formatCode="0.0">
                  <c:v>1.32</c:v>
                </c:pt>
                <c:pt idx="22" formatCode="0.0">
                  <c:v>1.41</c:v>
                </c:pt>
                <c:pt idx="23" formatCode="0.0">
                  <c:v>1.47</c:v>
                </c:pt>
                <c:pt idx="24" formatCode="0.0">
                  <c:v>1.47</c:v>
                </c:pt>
                <c:pt idx="25" formatCode="0.0">
                  <c:v>1.47</c:v>
                </c:pt>
                <c:pt idx="26" formatCode="0.0">
                  <c:v>1.47</c:v>
                </c:pt>
                <c:pt idx="27" formatCode="0.0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CPI!$K$3:$K$30</c:f>
              <c:numCache>
                <c:formatCode>General</c:formatCode>
                <c:ptCount val="28"/>
                <c:pt idx="16" formatCode="0.0">
                  <c:v>0.56999999999999995</c:v>
                </c:pt>
                <c:pt idx="17" formatCode="0.0">
                  <c:v>1.02</c:v>
                </c:pt>
                <c:pt idx="18" formatCode="0.0">
                  <c:v>1.35</c:v>
                </c:pt>
                <c:pt idx="19" formatCode="0.0">
                  <c:v>1.55</c:v>
                </c:pt>
                <c:pt idx="20" formatCode="0.0">
                  <c:v>1.61</c:v>
                </c:pt>
                <c:pt idx="21" formatCode="0.0">
                  <c:v>1.71</c:v>
                </c:pt>
                <c:pt idx="22" formatCode="0.0">
                  <c:v>1.83</c:v>
                </c:pt>
                <c:pt idx="23" formatCode="0.0">
                  <c:v>1.91</c:v>
                </c:pt>
                <c:pt idx="24" formatCode="0.0">
                  <c:v>1.91</c:v>
                </c:pt>
                <c:pt idx="25" formatCode="0.0">
                  <c:v>1.91</c:v>
                </c:pt>
                <c:pt idx="26" formatCode="0.0">
                  <c:v>1.91</c:v>
                </c:pt>
                <c:pt idx="27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CPI!$L$3:$L$30</c:f>
              <c:numCache>
                <c:formatCode>General</c:formatCode>
                <c:ptCount val="28"/>
                <c:pt idx="16" formatCode="0.0">
                  <c:v>0.43</c:v>
                </c:pt>
                <c:pt idx="17" formatCode="0.0">
                  <c:v>0.76</c:v>
                </c:pt>
                <c:pt idx="18" formatCode="0.0">
                  <c:v>1.01</c:v>
                </c:pt>
                <c:pt idx="19" formatCode="0.0">
                  <c:v>1.17</c:v>
                </c:pt>
                <c:pt idx="20" formatCode="0.0">
                  <c:v>1.21</c:v>
                </c:pt>
                <c:pt idx="21" formatCode="0.0">
                  <c:v>1.29</c:v>
                </c:pt>
                <c:pt idx="22" formatCode="0.0">
                  <c:v>1.37</c:v>
                </c:pt>
                <c:pt idx="23" formatCode="0.0">
                  <c:v>1.43</c:v>
                </c:pt>
                <c:pt idx="24" formatCode="0.0">
                  <c:v>1.43</c:v>
                </c:pt>
                <c:pt idx="25" formatCode="0.0">
                  <c:v>1.43</c:v>
                </c:pt>
                <c:pt idx="26" formatCode="0.0">
                  <c:v>1.43</c:v>
                </c:pt>
                <c:pt idx="27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CPI!$M$3:$M$30</c:f>
              <c:numCache>
                <c:formatCode>General</c:formatCode>
                <c:ptCount val="28"/>
                <c:pt idx="16" formatCode="0.0">
                  <c:v>0.53</c:v>
                </c:pt>
                <c:pt idx="17" formatCode="0.0">
                  <c:v>0.96</c:v>
                </c:pt>
                <c:pt idx="18" formatCode="0.0">
                  <c:v>1.27</c:v>
                </c:pt>
                <c:pt idx="19" formatCode="0.0">
                  <c:v>1.46</c:v>
                </c:pt>
                <c:pt idx="20" formatCode="0.0">
                  <c:v>1.51</c:v>
                </c:pt>
                <c:pt idx="21" formatCode="0.0">
                  <c:v>1.61</c:v>
                </c:pt>
                <c:pt idx="22" formatCode="0.0">
                  <c:v>1.72</c:v>
                </c:pt>
                <c:pt idx="23" formatCode="0.0">
                  <c:v>1.79</c:v>
                </c:pt>
                <c:pt idx="24" formatCode="0.0">
                  <c:v>1.79</c:v>
                </c:pt>
                <c:pt idx="25" formatCode="0.0">
                  <c:v>1.79</c:v>
                </c:pt>
                <c:pt idx="26" formatCode="0.0">
                  <c:v>1.79</c:v>
                </c:pt>
                <c:pt idx="27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CPI!$N$3:$N$30</c:f>
              <c:numCache>
                <c:formatCode>General</c:formatCode>
                <c:ptCount val="28"/>
                <c:pt idx="16" formatCode="0.0">
                  <c:v>0.89</c:v>
                </c:pt>
                <c:pt idx="17" formatCode="0.0">
                  <c:v>1.61</c:v>
                </c:pt>
                <c:pt idx="18" formatCode="0.0">
                  <c:v>2.13</c:v>
                </c:pt>
                <c:pt idx="19" formatCode="0.0">
                  <c:v>2.4500000000000002</c:v>
                </c:pt>
                <c:pt idx="20" formatCode="0.0">
                  <c:v>2.54</c:v>
                </c:pt>
                <c:pt idx="21" formatCode="0.0">
                  <c:v>2.71</c:v>
                </c:pt>
                <c:pt idx="22" formatCode="0.0">
                  <c:v>2.89</c:v>
                </c:pt>
                <c:pt idx="23" formatCode="0.0">
                  <c:v>3.01</c:v>
                </c:pt>
                <c:pt idx="24" formatCode="0.0">
                  <c:v>3.01</c:v>
                </c:pt>
                <c:pt idx="25" formatCode="0.0">
                  <c:v>3.01</c:v>
                </c:pt>
                <c:pt idx="26" formatCode="0.0">
                  <c:v>3.01</c:v>
                </c:pt>
                <c:pt idx="27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CPI!$D$3:$D$30</c:f>
              <c:numCache>
                <c:formatCode>0.0</c:formatCode>
                <c:ptCount val="28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10</c:v>
                </c:pt>
                <c:pt idx="16">
                  <c:v>9.1999999999999993</c:v>
                </c:pt>
                <c:pt idx="17">
                  <c:v>9.1</c:v>
                </c:pt>
                <c:pt idx="18">
                  <c:v>8.3000000000000007</c:v>
                </c:pt>
                <c:pt idx="19">
                  <c:v>7.7</c:v>
                </c:pt>
                <c:pt idx="20">
                  <c:v>6.6</c:v>
                </c:pt>
                <c:pt idx="21">
                  <c:v>5.7</c:v>
                </c:pt>
                <c:pt idx="22">
                  <c:v>5.3</c:v>
                </c:pt>
                <c:pt idx="23">
                  <c:v>5</c:v>
                </c:pt>
                <c:pt idx="24">
                  <c:v>5</c:v>
                </c:pt>
                <c:pt idx="25">
                  <c:v>5.2</c:v>
                </c:pt>
                <c:pt idx="26">
                  <c:v>5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CPI!$Q$3:$Q$30</c:f>
              <c:numCache>
                <c:formatCode>0.0</c:formatCode>
                <c:ptCount val="28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CPI!$R$3:$R$30</c:f>
              <c:numCache>
                <c:formatCode>0.0</c:formatCode>
                <c:ptCount val="28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CPI!$S$3:$S$30</c:f>
              <c:numCache>
                <c:formatCode>0.0</c:formatCode>
                <c:ptCount val="28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7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CPI!$F$3:$F$30</c:f>
              <c:numCache>
                <c:formatCode>0.0</c:formatCode>
                <c:ptCount val="28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10</c:v>
                </c:pt>
                <c:pt idx="16">
                  <c:v>7.3299999999999992</c:v>
                </c:pt>
                <c:pt idx="17">
                  <c:v>5.75</c:v>
                </c:pt>
                <c:pt idx="18">
                  <c:v>3.8600000000000003</c:v>
                </c:pt>
                <c:pt idx="19">
                  <c:v>2.6000000000000005</c:v>
                </c:pt>
                <c:pt idx="20">
                  <c:v>1.3099999999999996</c:v>
                </c:pt>
                <c:pt idx="21">
                  <c:v>6.9999999999999396E-2</c:v>
                </c:pt>
                <c:pt idx="22">
                  <c:v>-0.71</c:v>
                </c:pt>
                <c:pt idx="23">
                  <c:v>-1.2599999999999998</c:v>
                </c:pt>
                <c:pt idx="24">
                  <c:v>-1.2599999999999998</c:v>
                </c:pt>
                <c:pt idx="25">
                  <c:v>-1.0599999999999996</c:v>
                </c:pt>
                <c:pt idx="26">
                  <c:v>-1.2599999999999998</c:v>
                </c:pt>
                <c:pt idx="27">
                  <c:v>-1.2599999999999998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CPI!$G$3:$G$30</c:f>
              <c:numCache>
                <c:formatCode>General</c:formatCode>
                <c:ptCount val="28"/>
                <c:pt idx="16" formatCode="0.0">
                  <c:v>0.69</c:v>
                </c:pt>
                <c:pt idx="17" formatCode="0.0">
                  <c:v>1.24</c:v>
                </c:pt>
                <c:pt idx="18" formatCode="0.0">
                  <c:v>1.64</c:v>
                </c:pt>
                <c:pt idx="19" formatCode="0.0">
                  <c:v>1.89</c:v>
                </c:pt>
                <c:pt idx="20" formatCode="0.0">
                  <c:v>1.96</c:v>
                </c:pt>
                <c:pt idx="21" formatCode="0.0">
                  <c:v>2.08</c:v>
                </c:pt>
                <c:pt idx="22" formatCode="0.0">
                  <c:v>2.2200000000000002</c:v>
                </c:pt>
                <c:pt idx="23" formatCode="0.0">
                  <c:v>2.31</c:v>
                </c:pt>
                <c:pt idx="24" formatCode="0.0">
                  <c:v>2.31</c:v>
                </c:pt>
                <c:pt idx="25" formatCode="0.0">
                  <c:v>2.31</c:v>
                </c:pt>
                <c:pt idx="26" formatCode="0.0">
                  <c:v>2.31</c:v>
                </c:pt>
                <c:pt idx="27" formatCode="0.0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CPI!$H$3:$H$30</c:f>
              <c:numCache>
                <c:formatCode>General</c:formatCode>
                <c:ptCount val="28"/>
                <c:pt idx="16" formatCode="0.0">
                  <c:v>0.41</c:v>
                </c:pt>
                <c:pt idx="17" formatCode="0.0">
                  <c:v>0.74</c:v>
                </c:pt>
                <c:pt idx="18" formatCode="0.0">
                  <c:v>0.98</c:v>
                </c:pt>
                <c:pt idx="19" formatCode="0.0">
                  <c:v>1.1200000000000001</c:v>
                </c:pt>
                <c:pt idx="20" formatCode="0.0">
                  <c:v>1.1599999999999999</c:v>
                </c:pt>
                <c:pt idx="21" formatCode="0.0">
                  <c:v>1.24</c:v>
                </c:pt>
                <c:pt idx="22" formatCode="0.0">
                  <c:v>1.32</c:v>
                </c:pt>
                <c:pt idx="23" formatCode="0.0">
                  <c:v>1.38</c:v>
                </c:pt>
                <c:pt idx="24" formatCode="0.0">
                  <c:v>1.38</c:v>
                </c:pt>
                <c:pt idx="25" formatCode="0.0">
                  <c:v>1.38</c:v>
                </c:pt>
                <c:pt idx="26" formatCode="0.0">
                  <c:v>1.38</c:v>
                </c:pt>
                <c:pt idx="27" formatCode="0.0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CPI!$I$3:$I$30</c:f>
              <c:numCache>
                <c:formatCode>General</c:formatCode>
                <c:ptCount val="28"/>
                <c:pt idx="16" formatCode="0.0">
                  <c:v>0.33</c:v>
                </c:pt>
                <c:pt idx="17" formatCode="0.0">
                  <c:v>0.59</c:v>
                </c:pt>
                <c:pt idx="18" formatCode="0.0">
                  <c:v>0.78</c:v>
                </c:pt>
                <c:pt idx="19" formatCode="0.0">
                  <c:v>0.9</c:v>
                </c:pt>
                <c:pt idx="20" formatCode="0.0">
                  <c:v>0.93</c:v>
                </c:pt>
                <c:pt idx="21" formatCode="0.0">
                  <c:v>0.99</c:v>
                </c:pt>
                <c:pt idx="22" formatCode="0.0">
                  <c:v>1.06</c:v>
                </c:pt>
                <c:pt idx="23" formatCode="0.0">
                  <c:v>1.1000000000000001</c:v>
                </c:pt>
                <c:pt idx="24" formatCode="0.0">
                  <c:v>1.1000000000000001</c:v>
                </c:pt>
                <c:pt idx="25" formatCode="0.0">
                  <c:v>1.1000000000000001</c:v>
                </c:pt>
                <c:pt idx="26" formatCode="0.0">
                  <c:v>1.1000000000000001</c:v>
                </c:pt>
                <c:pt idx="27" formatCode="0.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CPI!$J$3:$J$30</c:f>
              <c:numCache>
                <c:formatCode>General</c:formatCode>
                <c:ptCount val="28"/>
                <c:pt idx="16" formatCode="0.0">
                  <c:v>0.44</c:v>
                </c:pt>
                <c:pt idx="17" formatCode="0.0">
                  <c:v>0.78</c:v>
                </c:pt>
                <c:pt idx="18" formatCode="0.0">
                  <c:v>1.04</c:v>
                </c:pt>
                <c:pt idx="19" formatCode="0.0">
                  <c:v>1.19</c:v>
                </c:pt>
                <c:pt idx="20" formatCode="0.0">
                  <c:v>1.24</c:v>
                </c:pt>
                <c:pt idx="21" formatCode="0.0">
                  <c:v>1.32</c:v>
                </c:pt>
                <c:pt idx="22" formatCode="0.0">
                  <c:v>1.41</c:v>
                </c:pt>
                <c:pt idx="23" formatCode="0.0">
                  <c:v>1.47</c:v>
                </c:pt>
                <c:pt idx="24" formatCode="0.0">
                  <c:v>1.47</c:v>
                </c:pt>
                <c:pt idx="25" formatCode="0.0">
                  <c:v>1.47</c:v>
                </c:pt>
                <c:pt idx="26" formatCode="0.0">
                  <c:v>1.47</c:v>
                </c:pt>
                <c:pt idx="27" formatCode="0.0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CPI!$K$3:$K$30</c:f>
              <c:numCache>
                <c:formatCode>General</c:formatCode>
                <c:ptCount val="28"/>
                <c:pt idx="16" formatCode="0.0">
                  <c:v>0.56999999999999995</c:v>
                </c:pt>
                <c:pt idx="17" formatCode="0.0">
                  <c:v>1.02</c:v>
                </c:pt>
                <c:pt idx="18" formatCode="0.0">
                  <c:v>1.35</c:v>
                </c:pt>
                <c:pt idx="19" formatCode="0.0">
                  <c:v>1.55</c:v>
                </c:pt>
                <c:pt idx="20" formatCode="0.0">
                  <c:v>1.61</c:v>
                </c:pt>
                <c:pt idx="21" formatCode="0.0">
                  <c:v>1.71</c:v>
                </c:pt>
                <c:pt idx="22" formatCode="0.0">
                  <c:v>1.83</c:v>
                </c:pt>
                <c:pt idx="23" formatCode="0.0">
                  <c:v>1.91</c:v>
                </c:pt>
                <c:pt idx="24" formatCode="0.0">
                  <c:v>1.91</c:v>
                </c:pt>
                <c:pt idx="25" formatCode="0.0">
                  <c:v>1.91</c:v>
                </c:pt>
                <c:pt idx="26" formatCode="0.0">
                  <c:v>1.91</c:v>
                </c:pt>
                <c:pt idx="27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CPI!$L$3:$L$30</c:f>
              <c:numCache>
                <c:formatCode>General</c:formatCode>
                <c:ptCount val="28"/>
                <c:pt idx="16" formatCode="0.0">
                  <c:v>0.43</c:v>
                </c:pt>
                <c:pt idx="17" formatCode="0.0">
                  <c:v>0.76</c:v>
                </c:pt>
                <c:pt idx="18" formatCode="0.0">
                  <c:v>1.01</c:v>
                </c:pt>
                <c:pt idx="19" formatCode="0.0">
                  <c:v>1.17</c:v>
                </c:pt>
                <c:pt idx="20" formatCode="0.0">
                  <c:v>1.21</c:v>
                </c:pt>
                <c:pt idx="21" formatCode="0.0">
                  <c:v>1.29</c:v>
                </c:pt>
                <c:pt idx="22" formatCode="0.0">
                  <c:v>1.37</c:v>
                </c:pt>
                <c:pt idx="23" formatCode="0.0">
                  <c:v>1.43</c:v>
                </c:pt>
                <c:pt idx="24" formatCode="0.0">
                  <c:v>1.43</c:v>
                </c:pt>
                <c:pt idx="25" formatCode="0.0">
                  <c:v>1.43</c:v>
                </c:pt>
                <c:pt idx="26" formatCode="0.0">
                  <c:v>1.43</c:v>
                </c:pt>
                <c:pt idx="27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CPI!$M$3:$M$30</c:f>
              <c:numCache>
                <c:formatCode>General</c:formatCode>
                <c:ptCount val="28"/>
                <c:pt idx="16" formatCode="0.0">
                  <c:v>0.53</c:v>
                </c:pt>
                <c:pt idx="17" formatCode="0.0">
                  <c:v>0.96</c:v>
                </c:pt>
                <c:pt idx="18" formatCode="0.0">
                  <c:v>1.27</c:v>
                </c:pt>
                <c:pt idx="19" formatCode="0.0">
                  <c:v>1.46</c:v>
                </c:pt>
                <c:pt idx="20" formatCode="0.0">
                  <c:v>1.51</c:v>
                </c:pt>
                <c:pt idx="21" formatCode="0.0">
                  <c:v>1.61</c:v>
                </c:pt>
                <c:pt idx="22" formatCode="0.0">
                  <c:v>1.72</c:v>
                </c:pt>
                <c:pt idx="23" formatCode="0.0">
                  <c:v>1.79</c:v>
                </c:pt>
                <c:pt idx="24" formatCode="0.0">
                  <c:v>1.79</c:v>
                </c:pt>
                <c:pt idx="25" formatCode="0.0">
                  <c:v>1.79</c:v>
                </c:pt>
                <c:pt idx="26" formatCode="0.0">
                  <c:v>1.79</c:v>
                </c:pt>
                <c:pt idx="27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CPI!$N$3:$N$30</c:f>
              <c:numCache>
                <c:formatCode>General</c:formatCode>
                <c:ptCount val="28"/>
                <c:pt idx="16" formatCode="0.0">
                  <c:v>0.89</c:v>
                </c:pt>
                <c:pt idx="17" formatCode="0.0">
                  <c:v>1.61</c:v>
                </c:pt>
                <c:pt idx="18" formatCode="0.0">
                  <c:v>2.13</c:v>
                </c:pt>
                <c:pt idx="19" formatCode="0.0">
                  <c:v>2.4500000000000002</c:v>
                </c:pt>
                <c:pt idx="20" formatCode="0.0">
                  <c:v>2.54</c:v>
                </c:pt>
                <c:pt idx="21" formatCode="0.0">
                  <c:v>2.71</c:v>
                </c:pt>
                <c:pt idx="22" formatCode="0.0">
                  <c:v>2.89</c:v>
                </c:pt>
                <c:pt idx="23" formatCode="0.0">
                  <c:v>3.01</c:v>
                </c:pt>
                <c:pt idx="24" formatCode="0.0">
                  <c:v>3.01</c:v>
                </c:pt>
                <c:pt idx="25" formatCode="0.0">
                  <c:v>3.01</c:v>
                </c:pt>
                <c:pt idx="26" formatCode="0.0">
                  <c:v>3.01</c:v>
                </c:pt>
                <c:pt idx="27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314888"/>
        <c:axId val="560169352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CPI!$D$3:$D$30</c:f>
              <c:numCache>
                <c:formatCode>0.0</c:formatCode>
                <c:ptCount val="28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10</c:v>
                </c:pt>
                <c:pt idx="16">
                  <c:v>9.1999999999999993</c:v>
                </c:pt>
                <c:pt idx="17">
                  <c:v>9.1</c:v>
                </c:pt>
                <c:pt idx="18">
                  <c:v>8.3000000000000007</c:v>
                </c:pt>
                <c:pt idx="19">
                  <c:v>7.7</c:v>
                </c:pt>
                <c:pt idx="20">
                  <c:v>6.6</c:v>
                </c:pt>
                <c:pt idx="21">
                  <c:v>5.7</c:v>
                </c:pt>
                <c:pt idx="22">
                  <c:v>5.3</c:v>
                </c:pt>
                <c:pt idx="23">
                  <c:v>5</c:v>
                </c:pt>
                <c:pt idx="24">
                  <c:v>5</c:v>
                </c:pt>
                <c:pt idx="25">
                  <c:v>5.2</c:v>
                </c:pt>
                <c:pt idx="26">
                  <c:v>5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CPI!$Q$3:$Q$30</c:f>
              <c:numCache>
                <c:formatCode>0.0</c:formatCode>
                <c:ptCount val="28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CPI!$R$3:$R$30</c:f>
              <c:numCache>
                <c:formatCode>0.0</c:formatCode>
                <c:ptCount val="28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CPI!$C$3:$C$30</c:f>
              <c:strCache>
                <c:ptCount val="28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  <c:pt idx="27">
                  <c:v>IV.24</c:v>
                </c:pt>
              </c:strCache>
            </c:strRef>
          </c:cat>
          <c:val>
            <c:numRef>
              <c:f>CPI!$S$3:$S$30</c:f>
              <c:numCache>
                <c:formatCode>0.0</c:formatCode>
                <c:ptCount val="28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14888"/>
        <c:axId val="560169352"/>
      </c:lineChart>
      <c:catAx>
        <c:axId val="5583148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60169352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560169352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58314888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7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476250</xdr:colOff>
      <xdr:row>2</xdr:row>
      <xdr:rowOff>0</xdr:rowOff>
    </xdr:from>
    <xdr:to>
      <xdr:col>52</xdr:col>
      <xdr:colOff>376650</xdr:colOff>
      <xdr:row>13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295275</xdr:colOff>
      <xdr:row>8</xdr:row>
      <xdr:rowOff>85725</xdr:rowOff>
    </xdr:from>
    <xdr:to>
      <xdr:col>30</xdr:col>
      <xdr:colOff>122400</xdr:colOff>
      <xdr:row>23</xdr:row>
      <xdr:rowOff>108225</xdr:rowOff>
    </xdr:to>
    <xdr:graphicFrame macro="">
      <xdr:nvGraphicFramePr>
        <xdr:cNvPr id="9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371475</xdr:colOff>
      <xdr:row>8</xdr:row>
      <xdr:rowOff>76200</xdr:rowOff>
    </xdr:from>
    <xdr:to>
      <xdr:col>37</xdr:col>
      <xdr:colOff>112875</xdr:colOff>
      <xdr:row>23</xdr:row>
      <xdr:rowOff>98700</xdr:rowOff>
    </xdr:to>
    <xdr:graphicFrame macro="">
      <xdr:nvGraphicFramePr>
        <xdr:cNvPr id="10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0.21893</cdr:x>
      <cdr:y>0.74965</cdr:y>
    </cdr:from>
    <cdr:to>
      <cdr:x>0.39653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2755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0.3427</cdr:x>
      <cdr:y>0.19844</cdr:y>
    </cdr:from>
    <cdr:to>
      <cdr:x>0.41829</cdr:x>
      <cdr:y>0.48948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295400" y="571500"/>
          <a:ext cx="285750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0.22314</cdr:x>
      <cdr:y>0.06214</cdr:y>
    </cdr:from>
    <cdr:to>
      <cdr:x>0.53795</cdr:x>
      <cdr:y>0.18439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3475" y="178965"/>
          <a:ext cx="11899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0.19373</cdr:x>
      <cdr:y>0.76288</cdr:y>
    </cdr:from>
    <cdr:to>
      <cdr:x>0.37133</cdr:x>
      <cdr:y>0.89592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32305" y="219709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interval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0.3427</cdr:x>
      <cdr:y>0.19844</cdr:y>
    </cdr:from>
    <cdr:to>
      <cdr:x>0.41829</cdr:x>
      <cdr:y>0.48948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295400" y="571500"/>
          <a:ext cx="285750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0.22314</cdr:x>
      <cdr:y>0.06214</cdr:y>
    </cdr:from>
    <cdr:to>
      <cdr:x>0.53795</cdr:x>
      <cdr:y>0.18439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3475" y="178965"/>
          <a:ext cx="11899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</a:t>
          </a:r>
          <a:endParaRPr lang="uk-UA" sz="1000">
            <a:effectLst/>
          </a:endParaRPr>
        </a:p>
        <a:p xmlns:a="http://schemas.openxmlformats.org/drawingml/2006/main">
          <a:r>
            <a:rPr lang="en-US" sz="1100" baseline="0">
              <a:effectLst/>
              <a:latin typeface="+mn-lt"/>
              <a:ea typeface="+mn-ea"/>
              <a:cs typeface="+mn-cs"/>
            </a:rPr>
            <a:t>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58"/>
  <sheetViews>
    <sheetView showGridLines="0" tabSelected="1" zoomScaleNormal="100" workbookViewId="0">
      <selection activeCell="G1" sqref="G1:N1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42578125" style="2" customWidth="1"/>
    <col min="22" max="22" width="4.7109375" style="2" bestFit="1" customWidth="1"/>
    <col min="23" max="23" width="4.5703125" style="2" bestFit="1" customWidth="1"/>
    <col min="24" max="25" width="4.140625" style="2" bestFit="1" customWidth="1"/>
    <col min="26" max="26" width="5.140625" style="2" bestFit="1" customWidth="1"/>
    <col min="27" max="30" width="9.140625" style="2"/>
    <col min="31" max="31" width="5.7109375" style="2" customWidth="1"/>
    <col min="32" max="266" width="9.140625" style="2"/>
    <col min="267" max="267" width="5.42578125" style="2" bestFit="1" customWidth="1"/>
    <col min="268" max="268" width="5.140625" style="2" bestFit="1" customWidth="1"/>
    <col min="269" max="272" width="5.28515625" style="2" bestFit="1" customWidth="1"/>
    <col min="273" max="276" width="5.140625" style="2" bestFit="1" customWidth="1"/>
    <col min="277" max="277" width="9.140625" style="2"/>
    <col min="278" max="281" width="4.140625" style="2" bestFit="1" customWidth="1"/>
    <col min="282" max="285" width="3.5703125" style="2" bestFit="1" customWidth="1"/>
    <col min="286" max="522" width="9.140625" style="2"/>
    <col min="523" max="523" width="5.42578125" style="2" bestFit="1" customWidth="1"/>
    <col min="524" max="524" width="5.140625" style="2" bestFit="1" customWidth="1"/>
    <col min="525" max="528" width="5.28515625" style="2" bestFit="1" customWidth="1"/>
    <col min="529" max="532" width="5.140625" style="2" bestFit="1" customWidth="1"/>
    <col min="533" max="533" width="9.140625" style="2"/>
    <col min="534" max="537" width="4.140625" style="2" bestFit="1" customWidth="1"/>
    <col min="538" max="541" width="3.5703125" style="2" bestFit="1" customWidth="1"/>
    <col min="542" max="778" width="9.140625" style="2"/>
    <col min="779" max="779" width="5.42578125" style="2" bestFit="1" customWidth="1"/>
    <col min="780" max="780" width="5.140625" style="2" bestFit="1" customWidth="1"/>
    <col min="781" max="784" width="5.28515625" style="2" bestFit="1" customWidth="1"/>
    <col min="785" max="788" width="5.140625" style="2" bestFit="1" customWidth="1"/>
    <col min="789" max="789" width="9.140625" style="2"/>
    <col min="790" max="793" width="4.140625" style="2" bestFit="1" customWidth="1"/>
    <col min="794" max="797" width="3.5703125" style="2" bestFit="1" customWidth="1"/>
    <col min="798" max="1034" width="9.140625" style="2"/>
    <col min="1035" max="1035" width="5.42578125" style="2" bestFit="1" customWidth="1"/>
    <col min="1036" max="1036" width="5.140625" style="2" bestFit="1" customWidth="1"/>
    <col min="1037" max="1040" width="5.28515625" style="2" bestFit="1" customWidth="1"/>
    <col min="1041" max="1044" width="5.140625" style="2" bestFit="1" customWidth="1"/>
    <col min="1045" max="1045" width="9.140625" style="2"/>
    <col min="1046" max="1049" width="4.140625" style="2" bestFit="1" customWidth="1"/>
    <col min="1050" max="1053" width="3.5703125" style="2" bestFit="1" customWidth="1"/>
    <col min="1054" max="1290" width="9.140625" style="2"/>
    <col min="1291" max="1291" width="5.42578125" style="2" bestFit="1" customWidth="1"/>
    <col min="1292" max="1292" width="5.140625" style="2" bestFit="1" customWidth="1"/>
    <col min="1293" max="1296" width="5.28515625" style="2" bestFit="1" customWidth="1"/>
    <col min="1297" max="1300" width="5.140625" style="2" bestFit="1" customWidth="1"/>
    <col min="1301" max="1301" width="9.140625" style="2"/>
    <col min="1302" max="1305" width="4.140625" style="2" bestFit="1" customWidth="1"/>
    <col min="1306" max="1309" width="3.5703125" style="2" bestFit="1" customWidth="1"/>
    <col min="1310" max="1546" width="9.140625" style="2"/>
    <col min="1547" max="1547" width="5.42578125" style="2" bestFit="1" customWidth="1"/>
    <col min="1548" max="1548" width="5.140625" style="2" bestFit="1" customWidth="1"/>
    <col min="1549" max="1552" width="5.28515625" style="2" bestFit="1" customWidth="1"/>
    <col min="1553" max="1556" width="5.140625" style="2" bestFit="1" customWidth="1"/>
    <col min="1557" max="1557" width="9.140625" style="2"/>
    <col min="1558" max="1561" width="4.140625" style="2" bestFit="1" customWidth="1"/>
    <col min="1562" max="1565" width="3.5703125" style="2" bestFit="1" customWidth="1"/>
    <col min="1566" max="1802" width="9.140625" style="2"/>
    <col min="1803" max="1803" width="5.42578125" style="2" bestFit="1" customWidth="1"/>
    <col min="1804" max="1804" width="5.140625" style="2" bestFit="1" customWidth="1"/>
    <col min="1805" max="1808" width="5.28515625" style="2" bestFit="1" customWidth="1"/>
    <col min="1809" max="1812" width="5.140625" style="2" bestFit="1" customWidth="1"/>
    <col min="1813" max="1813" width="9.140625" style="2"/>
    <col min="1814" max="1817" width="4.140625" style="2" bestFit="1" customWidth="1"/>
    <col min="1818" max="1821" width="3.5703125" style="2" bestFit="1" customWidth="1"/>
    <col min="1822" max="2058" width="9.140625" style="2"/>
    <col min="2059" max="2059" width="5.42578125" style="2" bestFit="1" customWidth="1"/>
    <col min="2060" max="2060" width="5.140625" style="2" bestFit="1" customWidth="1"/>
    <col min="2061" max="2064" width="5.28515625" style="2" bestFit="1" customWidth="1"/>
    <col min="2065" max="2068" width="5.140625" style="2" bestFit="1" customWidth="1"/>
    <col min="2069" max="2069" width="9.140625" style="2"/>
    <col min="2070" max="2073" width="4.140625" style="2" bestFit="1" customWidth="1"/>
    <col min="2074" max="2077" width="3.5703125" style="2" bestFit="1" customWidth="1"/>
    <col min="2078" max="2314" width="9.140625" style="2"/>
    <col min="2315" max="2315" width="5.42578125" style="2" bestFit="1" customWidth="1"/>
    <col min="2316" max="2316" width="5.140625" style="2" bestFit="1" customWidth="1"/>
    <col min="2317" max="2320" width="5.28515625" style="2" bestFit="1" customWidth="1"/>
    <col min="2321" max="2324" width="5.140625" style="2" bestFit="1" customWidth="1"/>
    <col min="2325" max="2325" width="9.140625" style="2"/>
    <col min="2326" max="2329" width="4.140625" style="2" bestFit="1" customWidth="1"/>
    <col min="2330" max="2333" width="3.5703125" style="2" bestFit="1" customWidth="1"/>
    <col min="2334" max="2570" width="9.140625" style="2"/>
    <col min="2571" max="2571" width="5.42578125" style="2" bestFit="1" customWidth="1"/>
    <col min="2572" max="2572" width="5.140625" style="2" bestFit="1" customWidth="1"/>
    <col min="2573" max="2576" width="5.28515625" style="2" bestFit="1" customWidth="1"/>
    <col min="2577" max="2580" width="5.140625" style="2" bestFit="1" customWidth="1"/>
    <col min="2581" max="2581" width="9.140625" style="2"/>
    <col min="2582" max="2585" width="4.140625" style="2" bestFit="1" customWidth="1"/>
    <col min="2586" max="2589" width="3.5703125" style="2" bestFit="1" customWidth="1"/>
    <col min="2590" max="2826" width="9.140625" style="2"/>
    <col min="2827" max="2827" width="5.42578125" style="2" bestFit="1" customWidth="1"/>
    <col min="2828" max="2828" width="5.140625" style="2" bestFit="1" customWidth="1"/>
    <col min="2829" max="2832" width="5.28515625" style="2" bestFit="1" customWidth="1"/>
    <col min="2833" max="2836" width="5.140625" style="2" bestFit="1" customWidth="1"/>
    <col min="2837" max="2837" width="9.140625" style="2"/>
    <col min="2838" max="2841" width="4.140625" style="2" bestFit="1" customWidth="1"/>
    <col min="2842" max="2845" width="3.5703125" style="2" bestFit="1" customWidth="1"/>
    <col min="2846" max="3082" width="9.140625" style="2"/>
    <col min="3083" max="3083" width="5.42578125" style="2" bestFit="1" customWidth="1"/>
    <col min="3084" max="3084" width="5.140625" style="2" bestFit="1" customWidth="1"/>
    <col min="3085" max="3088" width="5.28515625" style="2" bestFit="1" customWidth="1"/>
    <col min="3089" max="3092" width="5.140625" style="2" bestFit="1" customWidth="1"/>
    <col min="3093" max="3093" width="9.140625" style="2"/>
    <col min="3094" max="3097" width="4.140625" style="2" bestFit="1" customWidth="1"/>
    <col min="3098" max="3101" width="3.5703125" style="2" bestFit="1" customWidth="1"/>
    <col min="3102" max="3338" width="9.140625" style="2"/>
    <col min="3339" max="3339" width="5.42578125" style="2" bestFit="1" customWidth="1"/>
    <col min="3340" max="3340" width="5.140625" style="2" bestFit="1" customWidth="1"/>
    <col min="3341" max="3344" width="5.28515625" style="2" bestFit="1" customWidth="1"/>
    <col min="3345" max="3348" width="5.140625" style="2" bestFit="1" customWidth="1"/>
    <col min="3349" max="3349" width="9.140625" style="2"/>
    <col min="3350" max="3353" width="4.140625" style="2" bestFit="1" customWidth="1"/>
    <col min="3354" max="3357" width="3.5703125" style="2" bestFit="1" customWidth="1"/>
    <col min="3358" max="3594" width="9.140625" style="2"/>
    <col min="3595" max="3595" width="5.42578125" style="2" bestFit="1" customWidth="1"/>
    <col min="3596" max="3596" width="5.140625" style="2" bestFit="1" customWidth="1"/>
    <col min="3597" max="3600" width="5.28515625" style="2" bestFit="1" customWidth="1"/>
    <col min="3601" max="3604" width="5.140625" style="2" bestFit="1" customWidth="1"/>
    <col min="3605" max="3605" width="9.140625" style="2"/>
    <col min="3606" max="3609" width="4.140625" style="2" bestFit="1" customWidth="1"/>
    <col min="3610" max="3613" width="3.5703125" style="2" bestFit="1" customWidth="1"/>
    <col min="3614" max="3850" width="9.140625" style="2"/>
    <col min="3851" max="3851" width="5.42578125" style="2" bestFit="1" customWidth="1"/>
    <col min="3852" max="3852" width="5.140625" style="2" bestFit="1" customWidth="1"/>
    <col min="3853" max="3856" width="5.28515625" style="2" bestFit="1" customWidth="1"/>
    <col min="3857" max="3860" width="5.140625" style="2" bestFit="1" customWidth="1"/>
    <col min="3861" max="3861" width="9.140625" style="2"/>
    <col min="3862" max="3865" width="4.140625" style="2" bestFit="1" customWidth="1"/>
    <col min="3866" max="3869" width="3.5703125" style="2" bestFit="1" customWidth="1"/>
    <col min="3870" max="4106" width="9.140625" style="2"/>
    <col min="4107" max="4107" width="5.42578125" style="2" bestFit="1" customWidth="1"/>
    <col min="4108" max="4108" width="5.140625" style="2" bestFit="1" customWidth="1"/>
    <col min="4109" max="4112" width="5.28515625" style="2" bestFit="1" customWidth="1"/>
    <col min="4113" max="4116" width="5.140625" style="2" bestFit="1" customWidth="1"/>
    <col min="4117" max="4117" width="9.140625" style="2"/>
    <col min="4118" max="4121" width="4.140625" style="2" bestFit="1" customWidth="1"/>
    <col min="4122" max="4125" width="3.5703125" style="2" bestFit="1" customWidth="1"/>
    <col min="4126" max="4362" width="9.140625" style="2"/>
    <col min="4363" max="4363" width="5.42578125" style="2" bestFit="1" customWidth="1"/>
    <col min="4364" max="4364" width="5.140625" style="2" bestFit="1" customWidth="1"/>
    <col min="4365" max="4368" width="5.28515625" style="2" bestFit="1" customWidth="1"/>
    <col min="4369" max="4372" width="5.140625" style="2" bestFit="1" customWidth="1"/>
    <col min="4373" max="4373" width="9.140625" style="2"/>
    <col min="4374" max="4377" width="4.140625" style="2" bestFit="1" customWidth="1"/>
    <col min="4378" max="4381" width="3.5703125" style="2" bestFit="1" customWidth="1"/>
    <col min="4382" max="4618" width="9.140625" style="2"/>
    <col min="4619" max="4619" width="5.42578125" style="2" bestFit="1" customWidth="1"/>
    <col min="4620" max="4620" width="5.140625" style="2" bestFit="1" customWidth="1"/>
    <col min="4621" max="4624" width="5.28515625" style="2" bestFit="1" customWidth="1"/>
    <col min="4625" max="4628" width="5.140625" style="2" bestFit="1" customWidth="1"/>
    <col min="4629" max="4629" width="9.140625" style="2"/>
    <col min="4630" max="4633" width="4.140625" style="2" bestFit="1" customWidth="1"/>
    <col min="4634" max="4637" width="3.5703125" style="2" bestFit="1" customWidth="1"/>
    <col min="4638" max="4874" width="9.140625" style="2"/>
    <col min="4875" max="4875" width="5.42578125" style="2" bestFit="1" customWidth="1"/>
    <col min="4876" max="4876" width="5.140625" style="2" bestFit="1" customWidth="1"/>
    <col min="4877" max="4880" width="5.28515625" style="2" bestFit="1" customWidth="1"/>
    <col min="4881" max="4884" width="5.140625" style="2" bestFit="1" customWidth="1"/>
    <col min="4885" max="4885" width="9.140625" style="2"/>
    <col min="4886" max="4889" width="4.140625" style="2" bestFit="1" customWidth="1"/>
    <col min="4890" max="4893" width="3.5703125" style="2" bestFit="1" customWidth="1"/>
    <col min="4894" max="5130" width="9.140625" style="2"/>
    <col min="5131" max="5131" width="5.42578125" style="2" bestFit="1" customWidth="1"/>
    <col min="5132" max="5132" width="5.140625" style="2" bestFit="1" customWidth="1"/>
    <col min="5133" max="5136" width="5.28515625" style="2" bestFit="1" customWidth="1"/>
    <col min="5137" max="5140" width="5.140625" style="2" bestFit="1" customWidth="1"/>
    <col min="5141" max="5141" width="9.140625" style="2"/>
    <col min="5142" max="5145" width="4.140625" style="2" bestFit="1" customWidth="1"/>
    <col min="5146" max="5149" width="3.5703125" style="2" bestFit="1" customWidth="1"/>
    <col min="5150" max="5386" width="9.140625" style="2"/>
    <col min="5387" max="5387" width="5.42578125" style="2" bestFit="1" customWidth="1"/>
    <col min="5388" max="5388" width="5.140625" style="2" bestFit="1" customWidth="1"/>
    <col min="5389" max="5392" width="5.28515625" style="2" bestFit="1" customWidth="1"/>
    <col min="5393" max="5396" width="5.140625" style="2" bestFit="1" customWidth="1"/>
    <col min="5397" max="5397" width="9.140625" style="2"/>
    <col min="5398" max="5401" width="4.140625" style="2" bestFit="1" customWidth="1"/>
    <col min="5402" max="5405" width="3.5703125" style="2" bestFit="1" customWidth="1"/>
    <col min="5406" max="5642" width="9.140625" style="2"/>
    <col min="5643" max="5643" width="5.42578125" style="2" bestFit="1" customWidth="1"/>
    <col min="5644" max="5644" width="5.140625" style="2" bestFit="1" customWidth="1"/>
    <col min="5645" max="5648" width="5.28515625" style="2" bestFit="1" customWidth="1"/>
    <col min="5649" max="5652" width="5.140625" style="2" bestFit="1" customWidth="1"/>
    <col min="5653" max="5653" width="9.140625" style="2"/>
    <col min="5654" max="5657" width="4.140625" style="2" bestFit="1" customWidth="1"/>
    <col min="5658" max="5661" width="3.5703125" style="2" bestFit="1" customWidth="1"/>
    <col min="5662" max="5898" width="9.140625" style="2"/>
    <col min="5899" max="5899" width="5.42578125" style="2" bestFit="1" customWidth="1"/>
    <col min="5900" max="5900" width="5.140625" style="2" bestFit="1" customWidth="1"/>
    <col min="5901" max="5904" width="5.28515625" style="2" bestFit="1" customWidth="1"/>
    <col min="5905" max="5908" width="5.140625" style="2" bestFit="1" customWidth="1"/>
    <col min="5909" max="5909" width="9.140625" style="2"/>
    <col min="5910" max="5913" width="4.140625" style="2" bestFit="1" customWidth="1"/>
    <col min="5914" max="5917" width="3.5703125" style="2" bestFit="1" customWidth="1"/>
    <col min="5918" max="6154" width="9.140625" style="2"/>
    <col min="6155" max="6155" width="5.42578125" style="2" bestFit="1" customWidth="1"/>
    <col min="6156" max="6156" width="5.140625" style="2" bestFit="1" customWidth="1"/>
    <col min="6157" max="6160" width="5.28515625" style="2" bestFit="1" customWidth="1"/>
    <col min="6161" max="6164" width="5.140625" style="2" bestFit="1" customWidth="1"/>
    <col min="6165" max="6165" width="9.140625" style="2"/>
    <col min="6166" max="6169" width="4.140625" style="2" bestFit="1" customWidth="1"/>
    <col min="6170" max="6173" width="3.5703125" style="2" bestFit="1" customWidth="1"/>
    <col min="6174" max="6410" width="9.140625" style="2"/>
    <col min="6411" max="6411" width="5.42578125" style="2" bestFit="1" customWidth="1"/>
    <col min="6412" max="6412" width="5.140625" style="2" bestFit="1" customWidth="1"/>
    <col min="6413" max="6416" width="5.28515625" style="2" bestFit="1" customWidth="1"/>
    <col min="6417" max="6420" width="5.140625" style="2" bestFit="1" customWidth="1"/>
    <col min="6421" max="6421" width="9.140625" style="2"/>
    <col min="6422" max="6425" width="4.140625" style="2" bestFit="1" customWidth="1"/>
    <col min="6426" max="6429" width="3.5703125" style="2" bestFit="1" customWidth="1"/>
    <col min="6430" max="6666" width="9.140625" style="2"/>
    <col min="6667" max="6667" width="5.42578125" style="2" bestFit="1" customWidth="1"/>
    <col min="6668" max="6668" width="5.140625" style="2" bestFit="1" customWidth="1"/>
    <col min="6669" max="6672" width="5.28515625" style="2" bestFit="1" customWidth="1"/>
    <col min="6673" max="6676" width="5.140625" style="2" bestFit="1" customWidth="1"/>
    <col min="6677" max="6677" width="9.140625" style="2"/>
    <col min="6678" max="6681" width="4.140625" style="2" bestFit="1" customWidth="1"/>
    <col min="6682" max="6685" width="3.5703125" style="2" bestFit="1" customWidth="1"/>
    <col min="6686" max="6922" width="9.140625" style="2"/>
    <col min="6923" max="6923" width="5.42578125" style="2" bestFit="1" customWidth="1"/>
    <col min="6924" max="6924" width="5.140625" style="2" bestFit="1" customWidth="1"/>
    <col min="6925" max="6928" width="5.28515625" style="2" bestFit="1" customWidth="1"/>
    <col min="6929" max="6932" width="5.140625" style="2" bestFit="1" customWidth="1"/>
    <col min="6933" max="6933" width="9.140625" style="2"/>
    <col min="6934" max="6937" width="4.140625" style="2" bestFit="1" customWidth="1"/>
    <col min="6938" max="6941" width="3.5703125" style="2" bestFit="1" customWidth="1"/>
    <col min="6942" max="7178" width="9.140625" style="2"/>
    <col min="7179" max="7179" width="5.42578125" style="2" bestFit="1" customWidth="1"/>
    <col min="7180" max="7180" width="5.140625" style="2" bestFit="1" customWidth="1"/>
    <col min="7181" max="7184" width="5.28515625" style="2" bestFit="1" customWidth="1"/>
    <col min="7185" max="7188" width="5.140625" style="2" bestFit="1" customWidth="1"/>
    <col min="7189" max="7189" width="9.140625" style="2"/>
    <col min="7190" max="7193" width="4.140625" style="2" bestFit="1" customWidth="1"/>
    <col min="7194" max="7197" width="3.5703125" style="2" bestFit="1" customWidth="1"/>
    <col min="7198" max="7434" width="9.140625" style="2"/>
    <col min="7435" max="7435" width="5.42578125" style="2" bestFit="1" customWidth="1"/>
    <col min="7436" max="7436" width="5.140625" style="2" bestFit="1" customWidth="1"/>
    <col min="7437" max="7440" width="5.28515625" style="2" bestFit="1" customWidth="1"/>
    <col min="7441" max="7444" width="5.140625" style="2" bestFit="1" customWidth="1"/>
    <col min="7445" max="7445" width="9.140625" style="2"/>
    <col min="7446" max="7449" width="4.140625" style="2" bestFit="1" customWidth="1"/>
    <col min="7450" max="7453" width="3.5703125" style="2" bestFit="1" customWidth="1"/>
    <col min="7454" max="7690" width="9.140625" style="2"/>
    <col min="7691" max="7691" width="5.42578125" style="2" bestFit="1" customWidth="1"/>
    <col min="7692" max="7692" width="5.140625" style="2" bestFit="1" customWidth="1"/>
    <col min="7693" max="7696" width="5.28515625" style="2" bestFit="1" customWidth="1"/>
    <col min="7697" max="7700" width="5.140625" style="2" bestFit="1" customWidth="1"/>
    <col min="7701" max="7701" width="9.140625" style="2"/>
    <col min="7702" max="7705" width="4.140625" style="2" bestFit="1" customWidth="1"/>
    <col min="7706" max="7709" width="3.5703125" style="2" bestFit="1" customWidth="1"/>
    <col min="7710" max="7946" width="9.140625" style="2"/>
    <col min="7947" max="7947" width="5.42578125" style="2" bestFit="1" customWidth="1"/>
    <col min="7948" max="7948" width="5.140625" style="2" bestFit="1" customWidth="1"/>
    <col min="7949" max="7952" width="5.28515625" style="2" bestFit="1" customWidth="1"/>
    <col min="7953" max="7956" width="5.140625" style="2" bestFit="1" customWidth="1"/>
    <col min="7957" max="7957" width="9.140625" style="2"/>
    <col min="7958" max="7961" width="4.140625" style="2" bestFit="1" customWidth="1"/>
    <col min="7962" max="7965" width="3.5703125" style="2" bestFit="1" customWidth="1"/>
    <col min="7966" max="8202" width="9.140625" style="2"/>
    <col min="8203" max="8203" width="5.42578125" style="2" bestFit="1" customWidth="1"/>
    <col min="8204" max="8204" width="5.140625" style="2" bestFit="1" customWidth="1"/>
    <col min="8205" max="8208" width="5.28515625" style="2" bestFit="1" customWidth="1"/>
    <col min="8209" max="8212" width="5.140625" style="2" bestFit="1" customWidth="1"/>
    <col min="8213" max="8213" width="9.140625" style="2"/>
    <col min="8214" max="8217" width="4.140625" style="2" bestFit="1" customWidth="1"/>
    <col min="8218" max="8221" width="3.5703125" style="2" bestFit="1" customWidth="1"/>
    <col min="8222" max="8458" width="9.140625" style="2"/>
    <col min="8459" max="8459" width="5.42578125" style="2" bestFit="1" customWidth="1"/>
    <col min="8460" max="8460" width="5.140625" style="2" bestFit="1" customWidth="1"/>
    <col min="8461" max="8464" width="5.28515625" style="2" bestFit="1" customWidth="1"/>
    <col min="8465" max="8468" width="5.140625" style="2" bestFit="1" customWidth="1"/>
    <col min="8469" max="8469" width="9.140625" style="2"/>
    <col min="8470" max="8473" width="4.140625" style="2" bestFit="1" customWidth="1"/>
    <col min="8474" max="8477" width="3.5703125" style="2" bestFit="1" customWidth="1"/>
    <col min="8478" max="8714" width="9.140625" style="2"/>
    <col min="8715" max="8715" width="5.42578125" style="2" bestFit="1" customWidth="1"/>
    <col min="8716" max="8716" width="5.140625" style="2" bestFit="1" customWidth="1"/>
    <col min="8717" max="8720" width="5.28515625" style="2" bestFit="1" customWidth="1"/>
    <col min="8721" max="8724" width="5.140625" style="2" bestFit="1" customWidth="1"/>
    <col min="8725" max="8725" width="9.140625" style="2"/>
    <col min="8726" max="8729" width="4.140625" style="2" bestFit="1" customWidth="1"/>
    <col min="8730" max="8733" width="3.5703125" style="2" bestFit="1" customWidth="1"/>
    <col min="8734" max="8970" width="9.140625" style="2"/>
    <col min="8971" max="8971" width="5.42578125" style="2" bestFit="1" customWidth="1"/>
    <col min="8972" max="8972" width="5.140625" style="2" bestFit="1" customWidth="1"/>
    <col min="8973" max="8976" width="5.28515625" style="2" bestFit="1" customWidth="1"/>
    <col min="8977" max="8980" width="5.140625" style="2" bestFit="1" customWidth="1"/>
    <col min="8981" max="8981" width="9.140625" style="2"/>
    <col min="8982" max="8985" width="4.140625" style="2" bestFit="1" customWidth="1"/>
    <col min="8986" max="8989" width="3.5703125" style="2" bestFit="1" customWidth="1"/>
    <col min="8990" max="9226" width="9.140625" style="2"/>
    <col min="9227" max="9227" width="5.42578125" style="2" bestFit="1" customWidth="1"/>
    <col min="9228" max="9228" width="5.140625" style="2" bestFit="1" customWidth="1"/>
    <col min="9229" max="9232" width="5.28515625" style="2" bestFit="1" customWidth="1"/>
    <col min="9233" max="9236" width="5.140625" style="2" bestFit="1" customWidth="1"/>
    <col min="9237" max="9237" width="9.140625" style="2"/>
    <col min="9238" max="9241" width="4.140625" style="2" bestFit="1" customWidth="1"/>
    <col min="9242" max="9245" width="3.5703125" style="2" bestFit="1" customWidth="1"/>
    <col min="9246" max="9482" width="9.140625" style="2"/>
    <col min="9483" max="9483" width="5.42578125" style="2" bestFit="1" customWidth="1"/>
    <col min="9484" max="9484" width="5.140625" style="2" bestFit="1" customWidth="1"/>
    <col min="9485" max="9488" width="5.28515625" style="2" bestFit="1" customWidth="1"/>
    <col min="9489" max="9492" width="5.140625" style="2" bestFit="1" customWidth="1"/>
    <col min="9493" max="9493" width="9.140625" style="2"/>
    <col min="9494" max="9497" width="4.140625" style="2" bestFit="1" customWidth="1"/>
    <col min="9498" max="9501" width="3.5703125" style="2" bestFit="1" customWidth="1"/>
    <col min="9502" max="9738" width="9.140625" style="2"/>
    <col min="9739" max="9739" width="5.42578125" style="2" bestFit="1" customWidth="1"/>
    <col min="9740" max="9740" width="5.140625" style="2" bestFit="1" customWidth="1"/>
    <col min="9741" max="9744" width="5.28515625" style="2" bestFit="1" customWidth="1"/>
    <col min="9745" max="9748" width="5.140625" style="2" bestFit="1" customWidth="1"/>
    <col min="9749" max="9749" width="9.140625" style="2"/>
    <col min="9750" max="9753" width="4.140625" style="2" bestFit="1" customWidth="1"/>
    <col min="9754" max="9757" width="3.5703125" style="2" bestFit="1" customWidth="1"/>
    <col min="9758" max="9994" width="9.140625" style="2"/>
    <col min="9995" max="9995" width="5.42578125" style="2" bestFit="1" customWidth="1"/>
    <col min="9996" max="9996" width="5.140625" style="2" bestFit="1" customWidth="1"/>
    <col min="9997" max="10000" width="5.28515625" style="2" bestFit="1" customWidth="1"/>
    <col min="10001" max="10004" width="5.140625" style="2" bestFit="1" customWidth="1"/>
    <col min="10005" max="10005" width="9.140625" style="2"/>
    <col min="10006" max="10009" width="4.140625" style="2" bestFit="1" customWidth="1"/>
    <col min="10010" max="10013" width="3.5703125" style="2" bestFit="1" customWidth="1"/>
    <col min="10014" max="10250" width="9.140625" style="2"/>
    <col min="10251" max="10251" width="5.42578125" style="2" bestFit="1" customWidth="1"/>
    <col min="10252" max="10252" width="5.140625" style="2" bestFit="1" customWidth="1"/>
    <col min="10253" max="10256" width="5.28515625" style="2" bestFit="1" customWidth="1"/>
    <col min="10257" max="10260" width="5.140625" style="2" bestFit="1" customWidth="1"/>
    <col min="10261" max="10261" width="9.140625" style="2"/>
    <col min="10262" max="10265" width="4.140625" style="2" bestFit="1" customWidth="1"/>
    <col min="10266" max="10269" width="3.5703125" style="2" bestFit="1" customWidth="1"/>
    <col min="10270" max="10506" width="9.140625" style="2"/>
    <col min="10507" max="10507" width="5.42578125" style="2" bestFit="1" customWidth="1"/>
    <col min="10508" max="10508" width="5.140625" style="2" bestFit="1" customWidth="1"/>
    <col min="10509" max="10512" width="5.28515625" style="2" bestFit="1" customWidth="1"/>
    <col min="10513" max="10516" width="5.140625" style="2" bestFit="1" customWidth="1"/>
    <col min="10517" max="10517" width="9.140625" style="2"/>
    <col min="10518" max="10521" width="4.140625" style="2" bestFit="1" customWidth="1"/>
    <col min="10522" max="10525" width="3.5703125" style="2" bestFit="1" customWidth="1"/>
    <col min="10526" max="10762" width="9.140625" style="2"/>
    <col min="10763" max="10763" width="5.42578125" style="2" bestFit="1" customWidth="1"/>
    <col min="10764" max="10764" width="5.140625" style="2" bestFit="1" customWidth="1"/>
    <col min="10765" max="10768" width="5.28515625" style="2" bestFit="1" customWidth="1"/>
    <col min="10769" max="10772" width="5.140625" style="2" bestFit="1" customWidth="1"/>
    <col min="10773" max="10773" width="9.140625" style="2"/>
    <col min="10774" max="10777" width="4.140625" style="2" bestFit="1" customWidth="1"/>
    <col min="10778" max="10781" width="3.5703125" style="2" bestFit="1" customWidth="1"/>
    <col min="10782" max="11018" width="9.140625" style="2"/>
    <col min="11019" max="11019" width="5.42578125" style="2" bestFit="1" customWidth="1"/>
    <col min="11020" max="11020" width="5.140625" style="2" bestFit="1" customWidth="1"/>
    <col min="11021" max="11024" width="5.28515625" style="2" bestFit="1" customWidth="1"/>
    <col min="11025" max="11028" width="5.140625" style="2" bestFit="1" customWidth="1"/>
    <col min="11029" max="11029" width="9.140625" style="2"/>
    <col min="11030" max="11033" width="4.140625" style="2" bestFit="1" customWidth="1"/>
    <col min="11034" max="11037" width="3.5703125" style="2" bestFit="1" customWidth="1"/>
    <col min="11038" max="11274" width="9.140625" style="2"/>
    <col min="11275" max="11275" width="5.42578125" style="2" bestFit="1" customWidth="1"/>
    <col min="11276" max="11276" width="5.140625" style="2" bestFit="1" customWidth="1"/>
    <col min="11277" max="11280" width="5.28515625" style="2" bestFit="1" customWidth="1"/>
    <col min="11281" max="11284" width="5.140625" style="2" bestFit="1" customWidth="1"/>
    <col min="11285" max="11285" width="9.140625" style="2"/>
    <col min="11286" max="11289" width="4.140625" style="2" bestFit="1" customWidth="1"/>
    <col min="11290" max="11293" width="3.5703125" style="2" bestFit="1" customWidth="1"/>
    <col min="11294" max="11530" width="9.140625" style="2"/>
    <col min="11531" max="11531" width="5.42578125" style="2" bestFit="1" customWidth="1"/>
    <col min="11532" max="11532" width="5.140625" style="2" bestFit="1" customWidth="1"/>
    <col min="11533" max="11536" width="5.28515625" style="2" bestFit="1" customWidth="1"/>
    <col min="11537" max="11540" width="5.140625" style="2" bestFit="1" customWidth="1"/>
    <col min="11541" max="11541" width="9.140625" style="2"/>
    <col min="11542" max="11545" width="4.140625" style="2" bestFit="1" customWidth="1"/>
    <col min="11546" max="11549" width="3.5703125" style="2" bestFit="1" customWidth="1"/>
    <col min="11550" max="11786" width="9.140625" style="2"/>
    <col min="11787" max="11787" width="5.42578125" style="2" bestFit="1" customWidth="1"/>
    <col min="11788" max="11788" width="5.140625" style="2" bestFit="1" customWidth="1"/>
    <col min="11789" max="11792" width="5.28515625" style="2" bestFit="1" customWidth="1"/>
    <col min="11793" max="11796" width="5.140625" style="2" bestFit="1" customWidth="1"/>
    <col min="11797" max="11797" width="9.140625" style="2"/>
    <col min="11798" max="11801" width="4.140625" style="2" bestFit="1" customWidth="1"/>
    <col min="11802" max="11805" width="3.5703125" style="2" bestFit="1" customWidth="1"/>
    <col min="11806" max="12042" width="9.140625" style="2"/>
    <col min="12043" max="12043" width="5.42578125" style="2" bestFit="1" customWidth="1"/>
    <col min="12044" max="12044" width="5.140625" style="2" bestFit="1" customWidth="1"/>
    <col min="12045" max="12048" width="5.28515625" style="2" bestFit="1" customWidth="1"/>
    <col min="12049" max="12052" width="5.140625" style="2" bestFit="1" customWidth="1"/>
    <col min="12053" max="12053" width="9.140625" style="2"/>
    <col min="12054" max="12057" width="4.140625" style="2" bestFit="1" customWidth="1"/>
    <col min="12058" max="12061" width="3.5703125" style="2" bestFit="1" customWidth="1"/>
    <col min="12062" max="12298" width="9.140625" style="2"/>
    <col min="12299" max="12299" width="5.42578125" style="2" bestFit="1" customWidth="1"/>
    <col min="12300" max="12300" width="5.140625" style="2" bestFit="1" customWidth="1"/>
    <col min="12301" max="12304" width="5.28515625" style="2" bestFit="1" customWidth="1"/>
    <col min="12305" max="12308" width="5.140625" style="2" bestFit="1" customWidth="1"/>
    <col min="12309" max="12309" width="9.140625" style="2"/>
    <col min="12310" max="12313" width="4.140625" style="2" bestFit="1" customWidth="1"/>
    <col min="12314" max="12317" width="3.5703125" style="2" bestFit="1" customWidth="1"/>
    <col min="12318" max="12554" width="9.140625" style="2"/>
    <col min="12555" max="12555" width="5.42578125" style="2" bestFit="1" customWidth="1"/>
    <col min="12556" max="12556" width="5.140625" style="2" bestFit="1" customWidth="1"/>
    <col min="12557" max="12560" width="5.28515625" style="2" bestFit="1" customWidth="1"/>
    <col min="12561" max="12564" width="5.140625" style="2" bestFit="1" customWidth="1"/>
    <col min="12565" max="12565" width="9.140625" style="2"/>
    <col min="12566" max="12569" width="4.140625" style="2" bestFit="1" customWidth="1"/>
    <col min="12570" max="12573" width="3.5703125" style="2" bestFit="1" customWidth="1"/>
    <col min="12574" max="12810" width="9.140625" style="2"/>
    <col min="12811" max="12811" width="5.42578125" style="2" bestFit="1" customWidth="1"/>
    <col min="12812" max="12812" width="5.140625" style="2" bestFit="1" customWidth="1"/>
    <col min="12813" max="12816" width="5.28515625" style="2" bestFit="1" customWidth="1"/>
    <col min="12817" max="12820" width="5.140625" style="2" bestFit="1" customWidth="1"/>
    <col min="12821" max="12821" width="9.140625" style="2"/>
    <col min="12822" max="12825" width="4.140625" style="2" bestFit="1" customWidth="1"/>
    <col min="12826" max="12829" width="3.5703125" style="2" bestFit="1" customWidth="1"/>
    <col min="12830" max="13066" width="9.140625" style="2"/>
    <col min="13067" max="13067" width="5.42578125" style="2" bestFit="1" customWidth="1"/>
    <col min="13068" max="13068" width="5.140625" style="2" bestFit="1" customWidth="1"/>
    <col min="13069" max="13072" width="5.28515625" style="2" bestFit="1" customWidth="1"/>
    <col min="13073" max="13076" width="5.140625" style="2" bestFit="1" customWidth="1"/>
    <col min="13077" max="13077" width="9.140625" style="2"/>
    <col min="13078" max="13081" width="4.140625" style="2" bestFit="1" customWidth="1"/>
    <col min="13082" max="13085" width="3.5703125" style="2" bestFit="1" customWidth="1"/>
    <col min="13086" max="13322" width="9.140625" style="2"/>
    <col min="13323" max="13323" width="5.42578125" style="2" bestFit="1" customWidth="1"/>
    <col min="13324" max="13324" width="5.140625" style="2" bestFit="1" customWidth="1"/>
    <col min="13325" max="13328" width="5.28515625" style="2" bestFit="1" customWidth="1"/>
    <col min="13329" max="13332" width="5.140625" style="2" bestFit="1" customWidth="1"/>
    <col min="13333" max="13333" width="9.140625" style="2"/>
    <col min="13334" max="13337" width="4.140625" style="2" bestFit="1" customWidth="1"/>
    <col min="13338" max="13341" width="3.5703125" style="2" bestFit="1" customWidth="1"/>
    <col min="13342" max="13578" width="9.140625" style="2"/>
    <col min="13579" max="13579" width="5.42578125" style="2" bestFit="1" customWidth="1"/>
    <col min="13580" max="13580" width="5.140625" style="2" bestFit="1" customWidth="1"/>
    <col min="13581" max="13584" width="5.28515625" style="2" bestFit="1" customWidth="1"/>
    <col min="13585" max="13588" width="5.140625" style="2" bestFit="1" customWidth="1"/>
    <col min="13589" max="13589" width="9.140625" style="2"/>
    <col min="13590" max="13593" width="4.140625" style="2" bestFit="1" customWidth="1"/>
    <col min="13594" max="13597" width="3.5703125" style="2" bestFit="1" customWidth="1"/>
    <col min="13598" max="13834" width="9.140625" style="2"/>
    <col min="13835" max="13835" width="5.42578125" style="2" bestFit="1" customWidth="1"/>
    <col min="13836" max="13836" width="5.140625" style="2" bestFit="1" customWidth="1"/>
    <col min="13837" max="13840" width="5.28515625" style="2" bestFit="1" customWidth="1"/>
    <col min="13841" max="13844" width="5.140625" style="2" bestFit="1" customWidth="1"/>
    <col min="13845" max="13845" width="9.140625" style="2"/>
    <col min="13846" max="13849" width="4.140625" style="2" bestFit="1" customWidth="1"/>
    <col min="13850" max="13853" width="3.5703125" style="2" bestFit="1" customWidth="1"/>
    <col min="13854" max="14090" width="9.140625" style="2"/>
    <col min="14091" max="14091" width="5.42578125" style="2" bestFit="1" customWidth="1"/>
    <col min="14092" max="14092" width="5.140625" style="2" bestFit="1" customWidth="1"/>
    <col min="14093" max="14096" width="5.28515625" style="2" bestFit="1" customWidth="1"/>
    <col min="14097" max="14100" width="5.140625" style="2" bestFit="1" customWidth="1"/>
    <col min="14101" max="14101" width="9.140625" style="2"/>
    <col min="14102" max="14105" width="4.140625" style="2" bestFit="1" customWidth="1"/>
    <col min="14106" max="14109" width="3.5703125" style="2" bestFit="1" customWidth="1"/>
    <col min="14110" max="14346" width="9.140625" style="2"/>
    <col min="14347" max="14347" width="5.42578125" style="2" bestFit="1" customWidth="1"/>
    <col min="14348" max="14348" width="5.140625" style="2" bestFit="1" customWidth="1"/>
    <col min="14349" max="14352" width="5.28515625" style="2" bestFit="1" customWidth="1"/>
    <col min="14353" max="14356" width="5.140625" style="2" bestFit="1" customWidth="1"/>
    <col min="14357" max="14357" width="9.140625" style="2"/>
    <col min="14358" max="14361" width="4.140625" style="2" bestFit="1" customWidth="1"/>
    <col min="14362" max="14365" width="3.5703125" style="2" bestFit="1" customWidth="1"/>
    <col min="14366" max="14602" width="9.140625" style="2"/>
    <col min="14603" max="14603" width="5.42578125" style="2" bestFit="1" customWidth="1"/>
    <col min="14604" max="14604" width="5.140625" style="2" bestFit="1" customWidth="1"/>
    <col min="14605" max="14608" width="5.28515625" style="2" bestFit="1" customWidth="1"/>
    <col min="14609" max="14612" width="5.140625" style="2" bestFit="1" customWidth="1"/>
    <col min="14613" max="14613" width="9.140625" style="2"/>
    <col min="14614" max="14617" width="4.140625" style="2" bestFit="1" customWidth="1"/>
    <col min="14618" max="14621" width="3.5703125" style="2" bestFit="1" customWidth="1"/>
    <col min="14622" max="14858" width="9.140625" style="2"/>
    <col min="14859" max="14859" width="5.42578125" style="2" bestFit="1" customWidth="1"/>
    <col min="14860" max="14860" width="5.140625" style="2" bestFit="1" customWidth="1"/>
    <col min="14861" max="14864" width="5.28515625" style="2" bestFit="1" customWidth="1"/>
    <col min="14865" max="14868" width="5.140625" style="2" bestFit="1" customWidth="1"/>
    <col min="14869" max="14869" width="9.140625" style="2"/>
    <col min="14870" max="14873" width="4.140625" style="2" bestFit="1" customWidth="1"/>
    <col min="14874" max="14877" width="3.5703125" style="2" bestFit="1" customWidth="1"/>
    <col min="14878" max="15114" width="9.140625" style="2"/>
    <col min="15115" max="15115" width="5.42578125" style="2" bestFit="1" customWidth="1"/>
    <col min="15116" max="15116" width="5.140625" style="2" bestFit="1" customWidth="1"/>
    <col min="15117" max="15120" width="5.28515625" style="2" bestFit="1" customWidth="1"/>
    <col min="15121" max="15124" width="5.140625" style="2" bestFit="1" customWidth="1"/>
    <col min="15125" max="15125" width="9.140625" style="2"/>
    <col min="15126" max="15129" width="4.140625" style="2" bestFit="1" customWidth="1"/>
    <col min="15130" max="15133" width="3.5703125" style="2" bestFit="1" customWidth="1"/>
    <col min="15134" max="15370" width="9.140625" style="2"/>
    <col min="15371" max="15371" width="5.42578125" style="2" bestFit="1" customWidth="1"/>
    <col min="15372" max="15372" width="5.140625" style="2" bestFit="1" customWidth="1"/>
    <col min="15373" max="15376" width="5.28515625" style="2" bestFit="1" customWidth="1"/>
    <col min="15377" max="15380" width="5.140625" style="2" bestFit="1" customWidth="1"/>
    <col min="15381" max="15381" width="9.140625" style="2"/>
    <col min="15382" max="15385" width="4.140625" style="2" bestFit="1" customWidth="1"/>
    <col min="15386" max="15389" width="3.5703125" style="2" bestFit="1" customWidth="1"/>
    <col min="15390" max="15626" width="9.140625" style="2"/>
    <col min="15627" max="15627" width="5.42578125" style="2" bestFit="1" customWidth="1"/>
    <col min="15628" max="15628" width="5.140625" style="2" bestFit="1" customWidth="1"/>
    <col min="15629" max="15632" width="5.28515625" style="2" bestFit="1" customWidth="1"/>
    <col min="15633" max="15636" width="5.140625" style="2" bestFit="1" customWidth="1"/>
    <col min="15637" max="15637" width="9.140625" style="2"/>
    <col min="15638" max="15641" width="4.140625" style="2" bestFit="1" customWidth="1"/>
    <col min="15642" max="15645" width="3.5703125" style="2" bestFit="1" customWidth="1"/>
    <col min="15646" max="15882" width="9.140625" style="2"/>
    <col min="15883" max="15883" width="5.42578125" style="2" bestFit="1" customWidth="1"/>
    <col min="15884" max="15884" width="5.140625" style="2" bestFit="1" customWidth="1"/>
    <col min="15885" max="15888" width="5.28515625" style="2" bestFit="1" customWidth="1"/>
    <col min="15889" max="15892" width="5.140625" style="2" bestFit="1" customWidth="1"/>
    <col min="15893" max="15893" width="9.140625" style="2"/>
    <col min="15894" max="15897" width="4.140625" style="2" bestFit="1" customWidth="1"/>
    <col min="15898" max="15901" width="3.5703125" style="2" bestFit="1" customWidth="1"/>
    <col min="15902" max="16138" width="9.140625" style="2"/>
    <col min="16139" max="16139" width="5.42578125" style="2" bestFit="1" customWidth="1"/>
    <col min="16140" max="16140" width="5.140625" style="2" bestFit="1" customWidth="1"/>
    <col min="16141" max="16144" width="5.28515625" style="2" bestFit="1" customWidth="1"/>
    <col min="16145" max="16148" width="5.140625" style="2" bestFit="1" customWidth="1"/>
    <col min="16149" max="16149" width="9.140625" style="2"/>
    <col min="16150" max="16153" width="4.140625" style="2" bestFit="1" customWidth="1"/>
    <col min="16154" max="16157" width="3.5703125" style="2" bestFit="1" customWidth="1"/>
    <col min="16158" max="16384" width="9.140625" style="2"/>
  </cols>
  <sheetData>
    <row r="1" spans="2:44" ht="15.75">
      <c r="B1" s="36" t="s">
        <v>24</v>
      </c>
      <c r="C1" s="36"/>
      <c r="D1" s="36"/>
      <c r="E1" s="26"/>
      <c r="F1" s="38" t="s">
        <v>26</v>
      </c>
      <c r="G1" s="37" t="s">
        <v>22</v>
      </c>
      <c r="H1" s="37"/>
      <c r="I1" s="37"/>
      <c r="J1" s="37"/>
      <c r="K1" s="37"/>
      <c r="L1" s="37"/>
      <c r="M1" s="37"/>
      <c r="N1" s="37"/>
      <c r="O1" s="27"/>
      <c r="P1" s="28"/>
      <c r="Q1" s="37" t="s">
        <v>23</v>
      </c>
      <c r="R1" s="37"/>
      <c r="S1" s="37"/>
      <c r="T1" s="1"/>
      <c r="U1" s="33"/>
      <c r="V1" s="1"/>
      <c r="W1" s="1"/>
      <c r="X1" s="7"/>
      <c r="Y1" s="1"/>
      <c r="Z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44" ht="15.75">
      <c r="B2" s="39" t="s">
        <v>28</v>
      </c>
      <c r="C2" s="39"/>
      <c r="D2" s="39"/>
      <c r="E2" s="26"/>
      <c r="F2" s="38"/>
      <c r="G2" s="27">
        <v>-0.9</v>
      </c>
      <c r="H2" s="27">
        <v>-0.7</v>
      </c>
      <c r="I2" s="27">
        <v>-0.5</v>
      </c>
      <c r="J2" s="27">
        <v>-0.3</v>
      </c>
      <c r="K2" s="27">
        <v>0.3</v>
      </c>
      <c r="L2" s="27">
        <v>0.5</v>
      </c>
      <c r="M2" s="27">
        <v>0.7</v>
      </c>
      <c r="N2" s="27">
        <v>0.9</v>
      </c>
      <c r="O2" s="27"/>
      <c r="P2" s="28"/>
      <c r="Q2" s="29" t="s">
        <v>16</v>
      </c>
      <c r="R2" s="29" t="s">
        <v>25</v>
      </c>
      <c r="S2" s="29" t="s">
        <v>17</v>
      </c>
      <c r="T2" s="1"/>
      <c r="U2" s="1"/>
      <c r="V2" s="1"/>
      <c r="W2" s="1"/>
      <c r="X2" s="7"/>
      <c r="Y2" s="1"/>
      <c r="Z2" s="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44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V3" s="3"/>
      <c r="W3" s="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4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V4" s="3"/>
      <c r="W4" s="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44" ht="15.75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V5" s="3"/>
      <c r="W5" s="6"/>
      <c r="X5" s="16"/>
      <c r="Y5" s="1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44" ht="15.75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V6" s="3"/>
      <c r="W6" s="16"/>
      <c r="X6" s="3"/>
      <c r="Y6" s="3"/>
      <c r="Z6" s="3"/>
      <c r="AA6" s="3"/>
      <c r="AB6" s="3"/>
      <c r="AC6" s="3"/>
      <c r="AD6" s="3"/>
      <c r="AE6" s="16"/>
      <c r="AF6" s="3"/>
      <c r="AG6" s="3"/>
      <c r="AH6" s="3"/>
      <c r="AI6" s="3"/>
      <c r="AJ6" s="3"/>
      <c r="AK6" s="3"/>
      <c r="AL6" s="3"/>
      <c r="AM6" s="3"/>
    </row>
    <row r="7" spans="2:44" ht="15.75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3"/>
      <c r="W7" s="16" t="s">
        <v>24</v>
      </c>
      <c r="X7" s="3"/>
      <c r="Y7" s="3"/>
      <c r="Z7" s="3"/>
      <c r="AA7" s="3"/>
      <c r="AB7" s="3"/>
      <c r="AC7" s="3"/>
      <c r="AD7" s="3"/>
      <c r="AE7" s="16"/>
      <c r="AF7" s="16" t="s">
        <v>27</v>
      </c>
      <c r="AG7" s="3"/>
      <c r="AH7" s="3"/>
      <c r="AI7" s="3"/>
      <c r="AJ7" s="3"/>
      <c r="AK7" s="3"/>
      <c r="AL7" s="3"/>
      <c r="AM7" s="3"/>
    </row>
    <row r="8" spans="2:44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3"/>
      <c r="W8" s="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44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3"/>
      <c r="W9" s="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44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3"/>
      <c r="W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44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18" si="3">R11-1</f>
        <v>4</v>
      </c>
      <c r="R11" s="13">
        <v>5</v>
      </c>
      <c r="S11" s="13">
        <f t="shared" ref="S11:S18" si="4">R11+1</f>
        <v>6</v>
      </c>
      <c r="T11" s="3"/>
      <c r="U11" s="3"/>
      <c r="V11" s="3"/>
      <c r="W11" s="6"/>
      <c r="X11" s="3"/>
      <c r="Y11" s="3"/>
      <c r="Z11" s="3"/>
      <c r="AA11" s="3"/>
      <c r="AB11" s="5"/>
      <c r="AC11" s="5"/>
      <c r="AD11" s="5"/>
      <c r="AE11" s="5"/>
      <c r="AF11" s="5"/>
      <c r="AG11" s="5"/>
      <c r="AH11" s="5"/>
      <c r="AI11" s="5"/>
      <c r="AJ11" s="3"/>
      <c r="AK11" s="3"/>
      <c r="AL11" s="3"/>
      <c r="AM11" s="3"/>
    </row>
    <row r="12" spans="2:44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3"/>
      <c r="W12" s="6"/>
      <c r="X12" s="3"/>
      <c r="Y12" s="3"/>
      <c r="Z12" s="3"/>
      <c r="AA12" s="3"/>
      <c r="AB12" s="5"/>
      <c r="AC12" s="5"/>
      <c r="AD12" s="5"/>
      <c r="AE12" s="5"/>
      <c r="AF12" s="5"/>
      <c r="AG12" s="5"/>
      <c r="AH12" s="5"/>
      <c r="AI12" s="5"/>
      <c r="AJ12" s="3"/>
      <c r="AK12" s="3"/>
      <c r="AO12" s="3"/>
      <c r="AP12" s="3"/>
      <c r="AQ12" s="4"/>
      <c r="AR12" s="4"/>
    </row>
    <row r="13" spans="2:44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3"/>
      <c r="W13" s="6"/>
      <c r="X13" s="3"/>
      <c r="Y13" s="3"/>
      <c r="Z13" s="3"/>
      <c r="AA13" s="3"/>
      <c r="AB13" s="5"/>
      <c r="AC13" s="5"/>
      <c r="AD13" s="5"/>
      <c r="AE13" s="5"/>
      <c r="AF13" s="5"/>
      <c r="AG13" s="5"/>
      <c r="AH13" s="5"/>
      <c r="AI13" s="5"/>
      <c r="AJ13" s="3"/>
      <c r="AK13" s="3"/>
    </row>
    <row r="14" spans="2:44">
      <c r="B14" s="19" t="s">
        <v>11</v>
      </c>
      <c r="C14" s="19" t="s">
        <v>11</v>
      </c>
      <c r="D14" s="31">
        <v>5</v>
      </c>
      <c r="E14" s="9"/>
      <c r="F14" s="10">
        <f>D14-(G14+H14+I14+J14)</f>
        <v>5</v>
      </c>
      <c r="G14" s="15"/>
      <c r="H14" s="15"/>
      <c r="I14" s="15"/>
      <c r="J14" s="15"/>
      <c r="K14" s="15"/>
      <c r="L14" s="15"/>
      <c r="M14" s="15"/>
      <c r="N14" s="15"/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U14" s="34"/>
      <c r="V14" s="3"/>
      <c r="W14" s="6"/>
      <c r="AB14" s="5"/>
      <c r="AC14" s="5"/>
      <c r="AD14" s="5"/>
      <c r="AE14" s="5"/>
      <c r="AF14" s="5"/>
      <c r="AG14" s="5"/>
      <c r="AH14" s="5"/>
      <c r="AI14" s="5"/>
    </row>
    <row r="15" spans="2:44">
      <c r="B15" s="20" t="s">
        <v>12</v>
      </c>
      <c r="C15" s="20"/>
      <c r="D15" s="32">
        <v>8.5</v>
      </c>
      <c r="E15" s="9"/>
      <c r="F15" s="10">
        <f>D15-(G15+H15+I15+J15)</f>
        <v>8.5</v>
      </c>
      <c r="G15" s="15"/>
      <c r="H15" s="15"/>
      <c r="I15" s="15"/>
      <c r="J15" s="15"/>
      <c r="K15" s="15"/>
      <c r="L15" s="15"/>
      <c r="M15" s="15"/>
      <c r="N15" s="15"/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U15" s="34"/>
      <c r="V15" s="3"/>
      <c r="W15" s="6"/>
      <c r="AB15" s="5"/>
      <c r="AC15" s="5"/>
      <c r="AD15" s="5"/>
      <c r="AE15" s="5"/>
      <c r="AF15" s="5"/>
      <c r="AG15" s="5"/>
      <c r="AH15" s="5"/>
      <c r="AI15" s="5"/>
    </row>
    <row r="16" spans="2:44">
      <c r="B16" s="20" t="s">
        <v>13</v>
      </c>
      <c r="C16" s="20"/>
      <c r="D16" s="32">
        <v>9.5</v>
      </c>
      <c r="E16" s="9"/>
      <c r="F16" s="10">
        <f>D16-(G16+H16+I16+J16)</f>
        <v>9.5</v>
      </c>
      <c r="G16" s="15"/>
      <c r="H16" s="15"/>
      <c r="I16" s="15"/>
      <c r="J16" s="15"/>
      <c r="K16" s="15"/>
      <c r="L16" s="15"/>
      <c r="M16" s="15"/>
      <c r="N16" s="15"/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U16" s="34"/>
      <c r="V16" s="3"/>
      <c r="W16" s="6"/>
      <c r="AB16" s="5"/>
      <c r="AC16" s="5"/>
      <c r="AD16" s="5"/>
      <c r="AE16" s="5"/>
      <c r="AF16" s="5"/>
      <c r="AG16" s="5"/>
      <c r="AH16" s="5"/>
      <c r="AI16" s="5"/>
    </row>
    <row r="17" spans="1:35">
      <c r="B17" s="20" t="s">
        <v>14</v>
      </c>
      <c r="C17" s="20"/>
      <c r="D17" s="32">
        <v>11</v>
      </c>
      <c r="E17" s="9"/>
      <c r="F17" s="10">
        <f>D17-(G17+H17+I17+J17)</f>
        <v>11</v>
      </c>
      <c r="G17" s="15"/>
      <c r="H17" s="15"/>
      <c r="I17" s="15"/>
      <c r="J17" s="15"/>
      <c r="K17" s="15"/>
      <c r="L17" s="15"/>
      <c r="M17" s="15"/>
      <c r="N17" s="15"/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U17" s="34"/>
      <c r="V17" s="3"/>
      <c r="W17" s="6"/>
      <c r="AB17" s="5"/>
      <c r="AC17" s="5"/>
      <c r="AD17" s="5"/>
      <c r="AE17" s="5"/>
      <c r="AF17" s="5"/>
      <c r="AG17" s="5"/>
      <c r="AH17" s="5"/>
      <c r="AI17" s="5"/>
    </row>
    <row r="18" spans="1:35">
      <c r="A18" s="35"/>
      <c r="B18" s="19" t="s">
        <v>15</v>
      </c>
      <c r="C18" s="19" t="s">
        <v>15</v>
      </c>
      <c r="D18" s="31">
        <v>10</v>
      </c>
      <c r="E18" s="9"/>
      <c r="F18" s="10">
        <f>D18-(G18+H18+I18+J18)</f>
        <v>10</v>
      </c>
      <c r="G18" s="15"/>
      <c r="H18" s="15"/>
      <c r="I18" s="15"/>
      <c r="J18" s="15"/>
      <c r="K18" s="15"/>
      <c r="L18" s="15"/>
      <c r="M18" s="15"/>
      <c r="N18" s="15"/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U18" s="34"/>
      <c r="V18" s="3"/>
      <c r="W18" s="6"/>
      <c r="AB18" s="5"/>
      <c r="AC18" s="5"/>
      <c r="AD18" s="5"/>
      <c r="AE18" s="5"/>
      <c r="AF18" s="5"/>
      <c r="AG18" s="5"/>
      <c r="AH18" s="5"/>
      <c r="AI18" s="5"/>
    </row>
    <row r="19" spans="1:35">
      <c r="B19" s="22" t="s">
        <v>18</v>
      </c>
      <c r="C19" s="22"/>
      <c r="D19" s="25">
        <v>9.1999999999999993</v>
      </c>
      <c r="E19" s="9"/>
      <c r="F19" s="10">
        <f t="shared" ref="F19:F30" si="5">D19-(G19+H19+I19+J19)</f>
        <v>7.3299999999999992</v>
      </c>
      <c r="G19" s="15">
        <v>0.69</v>
      </c>
      <c r="H19" s="15">
        <v>0.41</v>
      </c>
      <c r="I19" s="15">
        <v>0.33</v>
      </c>
      <c r="J19" s="15">
        <v>0.44</v>
      </c>
      <c r="K19" s="15">
        <v>0.56999999999999995</v>
      </c>
      <c r="L19" s="15">
        <v>0.43</v>
      </c>
      <c r="M19" s="15">
        <v>0.53</v>
      </c>
      <c r="N19" s="15">
        <v>0.89</v>
      </c>
      <c r="O19" s="14"/>
      <c r="P19" s="12"/>
      <c r="Q19" s="13">
        <f t="shared" ref="Q19:Q22" si="6">R19-1</f>
        <v>4</v>
      </c>
      <c r="R19" s="13">
        <v>5</v>
      </c>
      <c r="S19" s="13">
        <f t="shared" ref="S19:S22" si="7">R19+1</f>
        <v>6</v>
      </c>
      <c r="U19" s="34"/>
      <c r="V19" s="3"/>
      <c r="W19" s="6"/>
      <c r="AB19" s="5"/>
      <c r="AC19" s="5"/>
      <c r="AD19" s="5"/>
      <c r="AE19" s="5"/>
      <c r="AF19" s="5"/>
      <c r="AG19" s="5"/>
      <c r="AH19" s="5"/>
      <c r="AI19" s="5"/>
    </row>
    <row r="20" spans="1:35">
      <c r="B20" s="22" t="s">
        <v>19</v>
      </c>
      <c r="C20" s="22"/>
      <c r="D20" s="25">
        <v>9.1</v>
      </c>
      <c r="E20" s="9"/>
      <c r="F20" s="10">
        <f t="shared" si="5"/>
        <v>5.75</v>
      </c>
      <c r="G20" s="15">
        <v>1.24</v>
      </c>
      <c r="H20" s="15">
        <v>0.74</v>
      </c>
      <c r="I20" s="15">
        <v>0.59</v>
      </c>
      <c r="J20" s="15">
        <v>0.78</v>
      </c>
      <c r="K20" s="15">
        <v>1.02</v>
      </c>
      <c r="L20" s="15">
        <v>0.76</v>
      </c>
      <c r="M20" s="15">
        <v>0.96</v>
      </c>
      <c r="N20" s="15">
        <v>1.61</v>
      </c>
      <c r="O20" s="14"/>
      <c r="P20" s="12"/>
      <c r="Q20" s="13">
        <f t="shared" si="6"/>
        <v>4</v>
      </c>
      <c r="R20" s="13">
        <v>5</v>
      </c>
      <c r="S20" s="13">
        <f t="shared" si="7"/>
        <v>6</v>
      </c>
      <c r="U20" s="34"/>
      <c r="V20" s="3"/>
      <c r="W20" s="6"/>
      <c r="AB20" s="5"/>
      <c r="AC20" s="5"/>
      <c r="AD20" s="5"/>
      <c r="AE20" s="5"/>
      <c r="AF20" s="5"/>
      <c r="AG20" s="5"/>
      <c r="AH20" s="5"/>
      <c r="AI20" s="5"/>
    </row>
    <row r="21" spans="1:35">
      <c r="B21" s="22" t="s">
        <v>20</v>
      </c>
      <c r="C21" s="22"/>
      <c r="D21" s="25">
        <v>8.3000000000000007</v>
      </c>
      <c r="E21" s="9"/>
      <c r="F21" s="10">
        <f t="shared" si="5"/>
        <v>3.8600000000000003</v>
      </c>
      <c r="G21" s="15">
        <v>1.64</v>
      </c>
      <c r="H21" s="15">
        <v>0.98</v>
      </c>
      <c r="I21" s="15">
        <v>0.78</v>
      </c>
      <c r="J21" s="15">
        <v>1.04</v>
      </c>
      <c r="K21" s="15">
        <v>1.35</v>
      </c>
      <c r="L21" s="15">
        <v>1.01</v>
      </c>
      <c r="M21" s="15">
        <v>1.27</v>
      </c>
      <c r="N21" s="15">
        <v>2.13</v>
      </c>
      <c r="O21" s="14"/>
      <c r="P21" s="12"/>
      <c r="Q21" s="13">
        <f t="shared" si="6"/>
        <v>4</v>
      </c>
      <c r="R21" s="13">
        <v>5</v>
      </c>
      <c r="S21" s="13">
        <f t="shared" si="7"/>
        <v>6</v>
      </c>
      <c r="U21" s="34"/>
      <c r="V21" s="3"/>
      <c r="W21" s="6"/>
      <c r="AB21" s="5"/>
      <c r="AC21" s="5"/>
      <c r="AD21" s="5"/>
      <c r="AE21" s="5"/>
      <c r="AF21" s="5"/>
      <c r="AG21" s="5"/>
      <c r="AH21" s="5"/>
      <c r="AI21" s="5"/>
    </row>
    <row r="22" spans="1:35">
      <c r="B22" s="21" t="s">
        <v>21</v>
      </c>
      <c r="C22" s="21" t="s">
        <v>21</v>
      </c>
      <c r="D22" s="24">
        <v>7.7</v>
      </c>
      <c r="E22" s="9"/>
      <c r="F22" s="10">
        <f t="shared" si="5"/>
        <v>2.6000000000000005</v>
      </c>
      <c r="G22" s="15">
        <v>1.89</v>
      </c>
      <c r="H22" s="15">
        <v>1.1200000000000001</v>
      </c>
      <c r="I22" s="15">
        <v>0.9</v>
      </c>
      <c r="J22" s="15">
        <v>1.19</v>
      </c>
      <c r="K22" s="15">
        <v>1.55</v>
      </c>
      <c r="L22" s="15">
        <v>1.17</v>
      </c>
      <c r="M22" s="15">
        <v>1.46</v>
      </c>
      <c r="N22" s="15">
        <v>2.4500000000000002</v>
      </c>
      <c r="O22" s="14"/>
      <c r="P22" s="12"/>
      <c r="Q22" s="13">
        <f t="shared" si="6"/>
        <v>4</v>
      </c>
      <c r="R22" s="13">
        <v>5</v>
      </c>
      <c r="S22" s="13">
        <f t="shared" si="7"/>
        <v>6</v>
      </c>
      <c r="U22" s="34"/>
      <c r="V22" s="3"/>
      <c r="W22" s="6"/>
      <c r="AB22" s="5"/>
      <c r="AC22" s="5"/>
      <c r="AD22" s="5"/>
      <c r="AE22" s="5"/>
      <c r="AF22" s="5"/>
      <c r="AG22" s="5"/>
      <c r="AH22" s="5"/>
      <c r="AI22" s="5"/>
    </row>
    <row r="23" spans="1:35">
      <c r="B23" s="22" t="s">
        <v>29</v>
      </c>
      <c r="C23" s="22"/>
      <c r="D23" s="30">
        <v>6.6</v>
      </c>
      <c r="F23" s="10">
        <f t="shared" si="5"/>
        <v>1.3099999999999996</v>
      </c>
      <c r="G23" s="15">
        <v>1.96</v>
      </c>
      <c r="H23" s="15">
        <v>1.1599999999999999</v>
      </c>
      <c r="I23" s="15">
        <v>0.93</v>
      </c>
      <c r="J23" s="15">
        <v>1.24</v>
      </c>
      <c r="K23" s="15">
        <v>1.61</v>
      </c>
      <c r="L23" s="15">
        <v>1.21</v>
      </c>
      <c r="M23" s="15">
        <v>1.51</v>
      </c>
      <c r="N23" s="15">
        <v>2.54</v>
      </c>
      <c r="Q23" s="13">
        <f t="shared" ref="Q23:Q26" si="8">R23-1</f>
        <v>4</v>
      </c>
      <c r="R23" s="13">
        <v>5</v>
      </c>
      <c r="S23" s="13">
        <f t="shared" ref="S23:S26" si="9">R23+1</f>
        <v>6</v>
      </c>
      <c r="U23" s="34"/>
    </row>
    <row r="24" spans="1:35">
      <c r="B24" s="22" t="s">
        <v>30</v>
      </c>
      <c r="C24" s="22"/>
      <c r="D24" s="25">
        <v>5.7</v>
      </c>
      <c r="F24" s="10">
        <f t="shared" si="5"/>
        <v>6.9999999999999396E-2</v>
      </c>
      <c r="G24" s="15">
        <v>2.08</v>
      </c>
      <c r="H24" s="15">
        <v>1.24</v>
      </c>
      <c r="I24" s="15">
        <v>0.99</v>
      </c>
      <c r="J24" s="15">
        <v>1.32</v>
      </c>
      <c r="K24" s="15">
        <v>1.71</v>
      </c>
      <c r="L24" s="15">
        <v>1.29</v>
      </c>
      <c r="M24" s="15">
        <v>1.61</v>
      </c>
      <c r="N24" s="15">
        <v>2.71</v>
      </c>
      <c r="Q24" s="13">
        <f t="shared" si="8"/>
        <v>4</v>
      </c>
      <c r="R24" s="13">
        <v>5</v>
      </c>
      <c r="S24" s="13">
        <f t="shared" si="9"/>
        <v>6</v>
      </c>
      <c r="U24" s="34"/>
    </row>
    <row r="25" spans="1:35">
      <c r="B25" s="22" t="s">
        <v>31</v>
      </c>
      <c r="C25" s="22"/>
      <c r="D25" s="25">
        <v>5.3</v>
      </c>
      <c r="F25" s="10">
        <f t="shared" si="5"/>
        <v>-0.71</v>
      </c>
      <c r="G25" s="15">
        <v>2.2200000000000002</v>
      </c>
      <c r="H25" s="15">
        <v>1.32</v>
      </c>
      <c r="I25" s="15">
        <v>1.06</v>
      </c>
      <c r="J25" s="15">
        <v>1.41</v>
      </c>
      <c r="K25" s="15">
        <v>1.83</v>
      </c>
      <c r="L25" s="15">
        <v>1.37</v>
      </c>
      <c r="M25" s="15">
        <v>1.72</v>
      </c>
      <c r="N25" s="15">
        <v>2.89</v>
      </c>
      <c r="Q25" s="13">
        <f t="shared" si="8"/>
        <v>4</v>
      </c>
      <c r="R25" s="13">
        <v>5</v>
      </c>
      <c r="S25" s="13">
        <f t="shared" si="9"/>
        <v>6</v>
      </c>
      <c r="T25" s="6"/>
      <c r="U25" s="34"/>
      <c r="V25" s="6"/>
      <c r="W25" s="6"/>
      <c r="X25" s="6"/>
      <c r="Y25" s="6"/>
      <c r="Z25" s="6"/>
      <c r="AA25" s="6"/>
      <c r="AB25" s="6"/>
      <c r="AC25" s="6"/>
    </row>
    <row r="26" spans="1:35">
      <c r="B26" s="21" t="s">
        <v>32</v>
      </c>
      <c r="C26" s="21" t="s">
        <v>32</v>
      </c>
      <c r="D26" s="24">
        <v>5</v>
      </c>
      <c r="F26" s="10">
        <f t="shared" si="5"/>
        <v>-1.2599999999999998</v>
      </c>
      <c r="G26" s="15">
        <v>2.31</v>
      </c>
      <c r="H26" s="15">
        <v>1.38</v>
      </c>
      <c r="I26" s="15">
        <v>1.1000000000000001</v>
      </c>
      <c r="J26" s="15">
        <v>1.47</v>
      </c>
      <c r="K26" s="15">
        <v>1.91</v>
      </c>
      <c r="L26" s="15">
        <v>1.43</v>
      </c>
      <c r="M26" s="15">
        <v>1.79</v>
      </c>
      <c r="N26" s="15">
        <v>3.01</v>
      </c>
      <c r="Q26" s="13">
        <f t="shared" si="8"/>
        <v>4</v>
      </c>
      <c r="R26" s="13">
        <v>5</v>
      </c>
      <c r="S26" s="13">
        <f t="shared" si="9"/>
        <v>6</v>
      </c>
      <c r="T26" s="6"/>
      <c r="U26" s="34"/>
      <c r="V26" s="6"/>
      <c r="W26" s="6"/>
      <c r="X26" s="6"/>
      <c r="Y26" s="6"/>
      <c r="Z26" s="6"/>
      <c r="AA26" s="6"/>
      <c r="AB26" s="6"/>
      <c r="AC26" s="6"/>
    </row>
    <row r="27" spans="1:35">
      <c r="B27" s="22" t="s">
        <v>33</v>
      </c>
      <c r="C27" s="40"/>
      <c r="D27" s="30">
        <v>5</v>
      </c>
      <c r="F27" s="10">
        <f t="shared" si="5"/>
        <v>-1.2599999999999998</v>
      </c>
      <c r="G27" s="15">
        <v>2.31</v>
      </c>
      <c r="H27" s="15">
        <v>1.38</v>
      </c>
      <c r="I27" s="15">
        <v>1.1000000000000001</v>
      </c>
      <c r="J27" s="15">
        <v>1.47</v>
      </c>
      <c r="K27" s="15">
        <v>1.91</v>
      </c>
      <c r="L27" s="15">
        <v>1.43</v>
      </c>
      <c r="M27" s="15">
        <v>1.79</v>
      </c>
      <c r="N27" s="15">
        <v>3.01</v>
      </c>
      <c r="Q27" s="13">
        <f t="shared" ref="Q27:Q30" si="10">R27-1</f>
        <v>4</v>
      </c>
      <c r="R27" s="13">
        <v>5</v>
      </c>
      <c r="S27" s="13">
        <f t="shared" ref="S27:S30" si="11">R27+1</f>
        <v>6</v>
      </c>
      <c r="T27" s="6"/>
      <c r="U27" s="34"/>
      <c r="V27" s="6"/>
      <c r="W27" s="6"/>
      <c r="X27" s="6"/>
      <c r="Y27" s="6"/>
      <c r="Z27" s="6"/>
      <c r="AA27" s="6"/>
      <c r="AB27" s="6"/>
      <c r="AC27" s="6"/>
    </row>
    <row r="28" spans="1:35">
      <c r="B28" s="22" t="s">
        <v>34</v>
      </c>
      <c r="C28" s="40"/>
      <c r="D28" s="25">
        <v>5.2</v>
      </c>
      <c r="F28" s="10">
        <f t="shared" si="5"/>
        <v>-1.0599999999999996</v>
      </c>
      <c r="G28" s="15">
        <v>2.31</v>
      </c>
      <c r="H28" s="15">
        <v>1.38</v>
      </c>
      <c r="I28" s="15">
        <v>1.1000000000000001</v>
      </c>
      <c r="J28" s="15">
        <v>1.47</v>
      </c>
      <c r="K28" s="15">
        <v>1.91</v>
      </c>
      <c r="L28" s="15">
        <v>1.43</v>
      </c>
      <c r="M28" s="15">
        <v>1.79</v>
      </c>
      <c r="N28" s="15">
        <v>3.01</v>
      </c>
      <c r="Q28" s="13">
        <f t="shared" si="10"/>
        <v>4</v>
      </c>
      <c r="R28" s="13">
        <v>5</v>
      </c>
      <c r="S28" s="13">
        <f t="shared" si="11"/>
        <v>6</v>
      </c>
      <c r="T28" s="6"/>
      <c r="U28" s="34"/>
      <c r="V28" s="6"/>
      <c r="W28" s="6"/>
      <c r="X28" s="6"/>
      <c r="Y28" s="6"/>
      <c r="Z28" s="6"/>
      <c r="AA28" s="6"/>
      <c r="AB28" s="6"/>
      <c r="AC28" s="6"/>
    </row>
    <row r="29" spans="1:35">
      <c r="B29" s="22" t="s">
        <v>35</v>
      </c>
      <c r="C29" s="40"/>
      <c r="D29" s="25">
        <v>5</v>
      </c>
      <c r="F29" s="10">
        <f t="shared" si="5"/>
        <v>-1.2599999999999998</v>
      </c>
      <c r="G29" s="15">
        <v>2.31</v>
      </c>
      <c r="H29" s="15">
        <v>1.38</v>
      </c>
      <c r="I29" s="15">
        <v>1.1000000000000001</v>
      </c>
      <c r="J29" s="15">
        <v>1.47</v>
      </c>
      <c r="K29" s="15">
        <v>1.91</v>
      </c>
      <c r="L29" s="15">
        <v>1.43</v>
      </c>
      <c r="M29" s="15">
        <v>1.79</v>
      </c>
      <c r="N29" s="15">
        <v>3.01</v>
      </c>
      <c r="Q29" s="13">
        <f t="shared" si="10"/>
        <v>4</v>
      </c>
      <c r="R29" s="13">
        <v>5</v>
      </c>
      <c r="S29" s="13">
        <f t="shared" si="11"/>
        <v>6</v>
      </c>
      <c r="T29" s="6"/>
      <c r="U29" s="34"/>
      <c r="V29" s="6"/>
      <c r="W29" s="6"/>
      <c r="X29" s="6"/>
      <c r="Y29" s="6"/>
      <c r="Z29" s="6"/>
      <c r="AA29" s="6"/>
      <c r="AB29" s="6"/>
      <c r="AC29" s="6"/>
    </row>
    <row r="30" spans="1:35">
      <c r="B30" s="21" t="s">
        <v>36</v>
      </c>
      <c r="C30" s="21" t="s">
        <v>36</v>
      </c>
      <c r="D30" s="24">
        <v>5</v>
      </c>
      <c r="F30" s="10">
        <f t="shared" si="5"/>
        <v>-1.2599999999999998</v>
      </c>
      <c r="G30" s="15">
        <v>2.31</v>
      </c>
      <c r="H30" s="15">
        <v>1.38</v>
      </c>
      <c r="I30" s="15">
        <v>1.1000000000000001</v>
      </c>
      <c r="J30" s="15">
        <v>1.47</v>
      </c>
      <c r="K30" s="15">
        <v>1.91</v>
      </c>
      <c r="L30" s="15">
        <v>1.43</v>
      </c>
      <c r="M30" s="15">
        <v>1.79</v>
      </c>
      <c r="N30" s="15">
        <v>3.01</v>
      </c>
      <c r="Q30" s="13">
        <f t="shared" si="10"/>
        <v>4</v>
      </c>
      <c r="R30" s="13">
        <v>5</v>
      </c>
      <c r="S30" s="13">
        <f t="shared" si="11"/>
        <v>6</v>
      </c>
      <c r="T30" s="6"/>
      <c r="U30" s="34"/>
      <c r="V30" s="6"/>
      <c r="W30" s="6"/>
      <c r="X30" s="6"/>
      <c r="Y30" s="6"/>
      <c r="Z30" s="6"/>
      <c r="AA30" s="6"/>
      <c r="AB30" s="6"/>
      <c r="AC30" s="6"/>
    </row>
    <row r="31" spans="1:35">
      <c r="G31" s="8"/>
      <c r="H31" s="8"/>
      <c r="I31" s="8"/>
      <c r="J31" s="8"/>
      <c r="K31" s="8"/>
      <c r="L31" s="8"/>
      <c r="M31" s="8"/>
      <c r="N31" s="8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35">
      <c r="G32" s="8"/>
      <c r="H32" s="8"/>
      <c r="I32" s="8"/>
      <c r="J32" s="8"/>
      <c r="K32" s="8"/>
      <c r="L32" s="8"/>
      <c r="M32" s="8"/>
      <c r="N32" s="8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7:29">
      <c r="G33" s="8"/>
      <c r="H33" s="8"/>
      <c r="I33" s="8"/>
      <c r="J33" s="8"/>
      <c r="K33" s="8"/>
      <c r="L33" s="8"/>
      <c r="M33" s="8"/>
      <c r="N33" s="8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7:29">
      <c r="G34" s="8"/>
      <c r="H34" s="8"/>
      <c r="I34" s="8"/>
      <c r="J34" s="8"/>
      <c r="K34" s="8"/>
      <c r="L34" s="8"/>
      <c r="M34" s="8"/>
      <c r="N34" s="8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7:29">
      <c r="G35" s="8"/>
      <c r="H35" s="8"/>
      <c r="I35" s="8"/>
      <c r="J35" s="8"/>
      <c r="K35" s="8"/>
      <c r="L35" s="8"/>
      <c r="M35" s="8"/>
      <c r="N35" s="8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7:29">
      <c r="G36" s="8"/>
      <c r="H36" s="8"/>
      <c r="I36" s="8"/>
      <c r="J36" s="8"/>
      <c r="K36" s="8"/>
      <c r="L36" s="8"/>
      <c r="M36" s="8"/>
      <c r="N36" s="8"/>
    </row>
    <row r="37" spans="7:29">
      <c r="G37" s="8"/>
      <c r="H37" s="8"/>
      <c r="I37" s="8"/>
      <c r="J37" s="8"/>
      <c r="K37" s="8"/>
      <c r="L37" s="8"/>
      <c r="M37" s="8"/>
      <c r="N37" s="8"/>
    </row>
    <row r="38" spans="7:29">
      <c r="G38" s="8"/>
      <c r="H38" s="8"/>
      <c r="I38" s="8"/>
      <c r="J38" s="8"/>
      <c r="K38" s="8"/>
      <c r="L38" s="8"/>
      <c r="M38" s="8"/>
      <c r="N38" s="8"/>
    </row>
    <row r="39" spans="7:29">
      <c r="G39" s="8"/>
      <c r="H39" s="8"/>
      <c r="I39" s="8"/>
      <c r="J39" s="8"/>
      <c r="K39" s="8"/>
      <c r="L39" s="8"/>
      <c r="M39" s="8"/>
      <c r="N39" s="8"/>
    </row>
    <row r="40" spans="7:29">
      <c r="G40" s="6"/>
      <c r="H40" s="6"/>
      <c r="I40" s="6"/>
      <c r="J40" s="6"/>
      <c r="K40" s="6"/>
      <c r="L40" s="6"/>
      <c r="M40" s="6"/>
      <c r="N40" s="6"/>
    </row>
    <row r="41" spans="7:29">
      <c r="G41" s="6"/>
      <c r="H41" s="6"/>
      <c r="I41" s="6"/>
      <c r="J41" s="6"/>
      <c r="K41" s="6"/>
      <c r="L41" s="6"/>
      <c r="M41" s="6"/>
      <c r="N41" s="6"/>
    </row>
    <row r="42" spans="7:29">
      <c r="G42" s="6"/>
      <c r="H42" s="6"/>
      <c r="I42" s="6"/>
      <c r="J42" s="6"/>
      <c r="K42" s="6"/>
      <c r="L42" s="6"/>
      <c r="M42" s="6"/>
      <c r="N42" s="6"/>
    </row>
    <row r="43" spans="7:29">
      <c r="G43" s="6"/>
      <c r="H43" s="6"/>
      <c r="I43" s="6"/>
      <c r="J43" s="6"/>
      <c r="K43" s="6"/>
      <c r="L43" s="6"/>
      <c r="M43" s="6"/>
      <c r="N43" s="6"/>
    </row>
    <row r="44" spans="7:29">
      <c r="G44" s="6"/>
      <c r="H44" s="6"/>
      <c r="I44" s="6"/>
      <c r="J44" s="6"/>
      <c r="K44" s="6"/>
      <c r="L44" s="6"/>
      <c r="M44" s="6"/>
      <c r="N44" s="6"/>
    </row>
    <row r="45" spans="7:29">
      <c r="G45" s="6"/>
      <c r="H45" s="6"/>
      <c r="I45" s="6"/>
      <c r="J45" s="6"/>
      <c r="K45" s="6"/>
      <c r="L45" s="6"/>
      <c r="M45" s="6"/>
      <c r="N45" s="6"/>
    </row>
    <row r="46" spans="7:29">
      <c r="G46" s="6"/>
      <c r="H46" s="6"/>
      <c r="I46" s="6"/>
      <c r="J46" s="6"/>
      <c r="K46" s="6"/>
      <c r="L46" s="6"/>
      <c r="M46" s="6"/>
      <c r="N46" s="6"/>
    </row>
    <row r="47" spans="7:29">
      <c r="G47" s="6"/>
      <c r="H47" s="6"/>
      <c r="I47" s="6"/>
      <c r="J47" s="6"/>
      <c r="K47" s="6"/>
      <c r="L47" s="6"/>
      <c r="M47" s="6"/>
      <c r="N47" s="6"/>
    </row>
    <row r="48" spans="7:29">
      <c r="G48" s="6"/>
      <c r="H48" s="6"/>
      <c r="I48" s="6"/>
      <c r="J48" s="6"/>
      <c r="K48" s="6"/>
      <c r="L48" s="6"/>
      <c r="M48" s="6"/>
      <c r="N48" s="6"/>
    </row>
    <row r="49" spans="7:14">
      <c r="G49" s="6"/>
      <c r="H49" s="6"/>
      <c r="I49" s="6"/>
      <c r="J49" s="6"/>
      <c r="K49" s="6"/>
      <c r="L49" s="6"/>
      <c r="M49" s="6"/>
      <c r="N49" s="6"/>
    </row>
    <row r="50" spans="7:14">
      <c r="G50" s="6"/>
      <c r="H50" s="6"/>
      <c r="I50" s="6"/>
      <c r="J50" s="6"/>
      <c r="K50" s="6"/>
      <c r="L50" s="6"/>
      <c r="M50" s="6"/>
      <c r="N50" s="6"/>
    </row>
    <row r="51" spans="7:14">
      <c r="G51" s="6"/>
      <c r="H51" s="6"/>
      <c r="I51" s="6"/>
      <c r="J51" s="6"/>
      <c r="K51" s="6"/>
      <c r="L51" s="6"/>
      <c r="M51" s="6"/>
      <c r="N51" s="6"/>
    </row>
    <row r="52" spans="7:14">
      <c r="G52" s="6"/>
      <c r="H52" s="6"/>
      <c r="I52" s="6"/>
      <c r="J52" s="6"/>
      <c r="K52" s="6"/>
      <c r="L52" s="6"/>
      <c r="M52" s="6"/>
      <c r="N52" s="6"/>
    </row>
    <row r="53" spans="7:14">
      <c r="G53" s="6"/>
      <c r="H53" s="6"/>
      <c r="I53" s="6"/>
      <c r="J53" s="6"/>
      <c r="K53" s="6"/>
      <c r="L53" s="6"/>
      <c r="M53" s="6"/>
      <c r="N53" s="6"/>
    </row>
    <row r="54" spans="7:14">
      <c r="G54" s="6"/>
      <c r="H54" s="6"/>
      <c r="I54" s="6"/>
      <c r="J54" s="6"/>
      <c r="K54" s="6"/>
      <c r="L54" s="6"/>
      <c r="M54" s="6"/>
      <c r="N54" s="6"/>
    </row>
    <row r="55" spans="7:14">
      <c r="G55" s="6"/>
      <c r="H55" s="6"/>
      <c r="I55" s="6"/>
      <c r="J55" s="6"/>
      <c r="K55" s="6"/>
      <c r="L55" s="6"/>
      <c r="M55" s="6"/>
      <c r="N55" s="6"/>
    </row>
    <row r="56" spans="7:14">
      <c r="G56" s="6"/>
      <c r="H56" s="6"/>
      <c r="I56" s="6"/>
      <c r="J56" s="6"/>
      <c r="K56" s="6"/>
      <c r="L56" s="6"/>
      <c r="M56" s="6"/>
      <c r="N56" s="6"/>
    </row>
    <row r="57" spans="7:14">
      <c r="G57" s="6"/>
      <c r="H57" s="6"/>
      <c r="I57" s="6"/>
      <c r="J57" s="6"/>
      <c r="K57" s="6"/>
      <c r="L57" s="6"/>
      <c r="M57" s="6"/>
      <c r="N57" s="6"/>
    </row>
    <row r="58" spans="7:14">
      <c r="G58" s="6"/>
      <c r="H58" s="6"/>
      <c r="I58" s="6"/>
      <c r="J58" s="6"/>
      <c r="K58" s="6"/>
      <c r="L58" s="6"/>
      <c r="M58" s="6"/>
      <c r="N58" s="6"/>
    </row>
  </sheetData>
  <mergeCells count="5">
    <mergeCell ref="B1:D1"/>
    <mergeCell ref="Q1:S1"/>
    <mergeCell ref="G1:N1"/>
    <mergeCell ref="F1:F2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2022-01-19T14:54:37Z</dcterms:modified>
</cp:coreProperties>
</file>